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M53" i="2"/>
  <c r="AM52"/>
  <c r="AM51"/>
  <c r="AM50"/>
  <c r="AM49"/>
  <c r="AM48"/>
  <c r="AM47"/>
  <c r="AM46"/>
  <c r="AM45"/>
  <c r="AM44"/>
  <c r="AM43"/>
  <c r="AM42"/>
  <c r="AM41"/>
  <c r="AM40"/>
  <c r="AM39"/>
  <c r="AM38"/>
  <c r="AM37"/>
  <c r="AM36"/>
  <c r="AM35"/>
  <c r="AM34"/>
  <c r="AM33"/>
  <c r="AM32"/>
  <c r="AM31"/>
  <c r="AM30"/>
  <c r="AM29"/>
  <c r="AM28"/>
  <c r="AM27"/>
  <c r="AM26"/>
  <c r="AM25"/>
  <c r="AM24"/>
  <c r="AM23"/>
  <c r="AM22"/>
  <c r="AM21"/>
  <c r="AM20"/>
  <c r="AM19"/>
  <c r="AM18"/>
  <c r="AM17"/>
  <c r="AM16"/>
  <c r="AM15"/>
  <c r="AM14"/>
  <c r="AM13"/>
  <c r="AM12"/>
  <c r="AM11"/>
  <c r="AM10"/>
  <c r="AM9"/>
  <c r="AM8"/>
</calcChain>
</file>

<file path=xl/sharedStrings.xml><?xml version="1.0" encoding="utf-8"?>
<sst xmlns="http://schemas.openxmlformats.org/spreadsheetml/2006/main" count="227" uniqueCount="80">
  <si>
    <t>Единица измерения: руб.</t>
  </si>
  <si>
    <t>Наименование показателя</t>
  </si>
  <si>
    <t/>
  </si>
  <si>
    <t xml:space="preserve">    АДМИНИСТРАЦИЯ РАМЕШКОВСКОГО РАЙОНА</t>
  </si>
  <si>
    <t>0000</t>
  </si>
  <si>
    <t>0000000000</t>
  </si>
  <si>
    <t>000</t>
  </si>
  <si>
    <t>0113</t>
  </si>
  <si>
    <t>9990010540</t>
  </si>
  <si>
    <t>0203</t>
  </si>
  <si>
    <t>9990051180</t>
  </si>
  <si>
    <t>0310</t>
  </si>
  <si>
    <t>999004090Т</t>
  </si>
  <si>
    <t>0409</t>
  </si>
  <si>
    <t>999004022Б</t>
  </si>
  <si>
    <t>99900S1020</t>
  </si>
  <si>
    <t>99900S1050</t>
  </si>
  <si>
    <t>999R3S1090</t>
  </si>
  <si>
    <t>0501</t>
  </si>
  <si>
    <t>999004008Л</t>
  </si>
  <si>
    <t>0502</t>
  </si>
  <si>
    <t>999004050Т</t>
  </si>
  <si>
    <t>0503</t>
  </si>
  <si>
    <t>999004011Б</t>
  </si>
  <si>
    <t>999004044Б</t>
  </si>
  <si>
    <t>999004055Б</t>
  </si>
  <si>
    <t>999F255550</t>
  </si>
  <si>
    <t>1001</t>
  </si>
  <si>
    <t>999004010Т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</si>
  <si>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</si>
  <si>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</si>
  <si>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</si>
  <si>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</si>
  <si>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</si>
  <si>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</si>
  <si>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</si>
  <si>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Другие общегосударственные вопросы</t>
  </si>
  <si>
    <t>Расходы за счет субсидии на поддержку муниципальных программ формирования современной городской среды</t>
  </si>
  <si>
    <t>Приложение № 4</t>
  </si>
  <si>
    <t xml:space="preserve">Распределение ассигнований бюджета городского поселения - поселок Рамешки по разделам, подразделам, целевым статьям и видам расходов ведомственной классификации за 2020 год            
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</si>
  <si>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</si>
  <si>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244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</si>
  <si>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</si>
  <si>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</si>
  <si>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</si>
  <si>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</si>
  <si>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</si>
  <si>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Обеспечение пожарной безопасности</t>
  </si>
  <si>
    <t xml:space="preserve">        Обеспечение деятельности подведомственных учреждений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</si>
  <si>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</si>
  <si>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    Иные межбюджетные трансферты</t>
  </si>
  <si>
    <t>540</t>
  </si>
  <si>
    <t xml:space="preserve">        Расходы за счет средств МБ на капитальный ремонт и ремонт улично - дорожной сети муниципальных образований Тверской области</t>
  </si>
  <si>
    <t xml:space="preserve">        Расходы по переданным полномочиям по обеспечению безопасности дорожного движения</t>
  </si>
  <si>
    <t xml:space="preserve">      Жилищное хозяйство</t>
  </si>
  <si>
    <t xml:space="preserve">      Коммунальное хозяйство</t>
  </si>
  <si>
    <t xml:space="preserve">        Мероприятия в области коммунального хозяйства</t>
  </si>
  <si>
    <t>243</t>
  </si>
  <si>
    <t xml:space="preserve">      Благоустройство</t>
  </si>
  <si>
    <t xml:space="preserve">        Субсидии на проведение работ по восстановлению воинских захоронений</t>
  </si>
  <si>
    <t>9990010280</t>
  </si>
  <si>
    <t xml:space="preserve">        Расходы на благоустройство ГП - поселок Рамешки за счет прочих МБТ</t>
  </si>
  <si>
    <t>999002055Б</t>
  </si>
  <si>
    <t xml:space="preserve">        Уличное освещение</t>
  </si>
  <si>
    <t xml:space="preserve">        Организация и содержание мест захоронения</t>
  </si>
  <si>
    <t xml:space="preserve">        Прочие мероприятия по благоустройству городских округов и поселений</t>
  </si>
  <si>
    <t xml:space="preserve">        Расходы за счет средств МБ на софинансирование проведения работ по восстановлению воинских захоронений</t>
  </si>
  <si>
    <t>99900S0280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</si>
  <si>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</si>
  <si>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</si>
  <si>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</si>
  <si>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</si>
  <si>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Прочая закупка товаров, работ и услуг</t>
  </si>
  <si>
    <t xml:space="preserve"> Фонд оплаты труда государственных (муниципальных) органов</t>
  </si>
  <si>
    <t xml:space="preserve">  Прочая закупка товаров, работ и услуг</t>
  </si>
  <si>
    <t xml:space="preserve"> Дорожное хозяйство (дорожные фонды)</t>
  </si>
  <si>
    <t xml:space="preserve"> Расходы за счет средств МБ на ремонт дворовых территорий многоквартитных домов, проездов к дворовым территориям многоквартирных домов населенных пунктов</t>
  </si>
  <si>
    <t>Закупка товаров, работ, услуг в целях капитального ремонта государственного (муниципального) имущества</t>
  </si>
  <si>
    <t xml:space="preserve"> Капитальный ремонт государственнго жилищного фонда субьектов Российской Федерации и муниципального жилищного фонда</t>
  </si>
  <si>
    <t>К решению Совета депутатов городского поселения - поселок Рамешки Рамешковского района Тверской области от  29.04.2021 года № 88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</si>
</sst>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0" fontId="5" fillId="0" borderId="2" xfId="30" applyNumberFormat="1" applyFont="1" applyAlignment="1" applyProtection="1">
      <alignment vertical="top" wrapText="1"/>
    </xf>
    <xf numFmtId="1" fontId="5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5" fillId="0" borderId="1" xfId="4" applyNumberFormat="1" applyFont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justify"/>
      <protection locked="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53"/>
  <sheetViews>
    <sheetView showGridLines="0" tabSelected="1" zoomScaleSheetLayoutView="100" workbookViewId="0">
      <pane ySplit="7" topLeftCell="A8" activePane="bottomLeft" state="frozen"/>
      <selection pane="bottomLeft" activeCell="B2" sqref="B2"/>
    </sheetView>
  </sheetViews>
  <sheetFormatPr defaultRowHeight="15.75" outlineLevelRow="3"/>
  <cols>
    <col min="1" max="1" width="41.5703125" style="6" customWidth="1"/>
    <col min="2" max="2" width="6.140625" style="6" customWidth="1"/>
    <col min="3" max="3" width="11.7109375" style="6" customWidth="1"/>
    <col min="4" max="4" width="4.7109375" style="6" customWidth="1"/>
    <col min="5" max="11" width="9.140625" style="6" hidden="1"/>
    <col min="12" max="12" width="13.85546875" style="9" customWidth="1"/>
    <col min="13" max="28" width="9.140625" style="9" hidden="1"/>
    <col min="29" max="29" width="13.85546875" style="9" customWidth="1"/>
    <col min="30" max="33" width="9.140625" style="9" hidden="1"/>
    <col min="34" max="34" width="11.140625" style="9" customWidth="1"/>
    <col min="35" max="38" width="9.140625" style="6" hidden="1"/>
    <col min="39" max="39" width="6.42578125" style="38" customWidth="1"/>
    <col min="40" max="41" width="9.140625" style="6"/>
    <col min="42" max="16384" width="9.140625" style="1"/>
  </cols>
  <sheetData>
    <row r="1" spans="1:39">
      <c r="A1" s="10"/>
      <c r="B1" s="11"/>
      <c r="C1" s="11"/>
      <c r="D1" s="59" t="s">
        <v>38</v>
      </c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"/>
      <c r="AJ1" s="5"/>
      <c r="AK1" s="5"/>
      <c r="AL1" s="5"/>
    </row>
    <row r="2" spans="1:39" ht="64.5" customHeight="1">
      <c r="A2" s="10"/>
      <c r="B2" s="11"/>
      <c r="C2" s="11"/>
      <c r="D2" s="57" t="s">
        <v>79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"/>
      <c r="AJ2" s="5"/>
      <c r="AK2" s="5"/>
      <c r="AL2" s="5"/>
    </row>
    <row r="3" spans="1:39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2"/>
      <c r="AJ3" s="12"/>
      <c r="AK3" s="3"/>
      <c r="AL3" s="4"/>
    </row>
    <row r="4" spans="1:39" ht="42" customHeight="1">
      <c r="A4" s="58" t="s">
        <v>39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13"/>
      <c r="AJ4" s="13"/>
      <c r="AK4" s="4"/>
      <c r="AL4" s="4"/>
    </row>
    <row r="5" spans="1:3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3"/>
      <c r="AJ5" s="13"/>
      <c r="AK5" s="4"/>
      <c r="AL5" s="4"/>
    </row>
    <row r="6" spans="1:39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7" t="s">
        <v>0</v>
      </c>
      <c r="AD6" s="14"/>
      <c r="AE6" s="14"/>
      <c r="AF6" s="14"/>
      <c r="AG6" s="14"/>
      <c r="AH6" s="14"/>
      <c r="AI6" s="14"/>
      <c r="AJ6" s="14"/>
      <c r="AK6" s="14"/>
      <c r="AL6" s="14"/>
    </row>
    <row r="7" spans="1:39" ht="78.75">
      <c r="A7" s="19" t="s">
        <v>1</v>
      </c>
      <c r="B7" s="18" t="s">
        <v>29</v>
      </c>
      <c r="C7" s="18" t="s">
        <v>30</v>
      </c>
      <c r="D7" s="18" t="s">
        <v>31</v>
      </c>
      <c r="E7" s="20" t="s">
        <v>2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32</v>
      </c>
      <c r="M7" s="28" t="s">
        <v>2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33</v>
      </c>
      <c r="AD7" s="2" t="s">
        <v>2</v>
      </c>
      <c r="AE7" s="2" t="s">
        <v>2</v>
      </c>
      <c r="AF7" s="2" t="s">
        <v>34</v>
      </c>
      <c r="AG7" s="2" t="s">
        <v>2</v>
      </c>
      <c r="AH7" s="2" t="s">
        <v>34</v>
      </c>
      <c r="AI7" s="2" t="s">
        <v>2</v>
      </c>
      <c r="AJ7" s="2" t="s">
        <v>2</v>
      </c>
      <c r="AK7" s="2" t="s">
        <v>2</v>
      </c>
      <c r="AL7" s="37" t="s">
        <v>2</v>
      </c>
      <c r="AM7" s="39" t="s">
        <v>35</v>
      </c>
    </row>
    <row r="8" spans="1:39" ht="31.5">
      <c r="A8" s="43" t="s">
        <v>3</v>
      </c>
      <c r="B8" s="44" t="s">
        <v>4</v>
      </c>
      <c r="C8" s="44" t="s">
        <v>5</v>
      </c>
      <c r="D8" s="44" t="s">
        <v>6</v>
      </c>
      <c r="E8" s="40"/>
      <c r="F8" s="40"/>
      <c r="G8" s="40"/>
      <c r="H8" s="40"/>
      <c r="I8" s="40"/>
      <c r="J8" s="40"/>
      <c r="K8" s="41">
        <v>0</v>
      </c>
      <c r="L8" s="47">
        <v>21581654.010000002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20335669.710000001</v>
      </c>
      <c r="AD8" s="47">
        <v>0</v>
      </c>
      <c r="AE8" s="47">
        <v>0</v>
      </c>
      <c r="AF8" s="47">
        <v>20335669.710000001</v>
      </c>
      <c r="AG8" s="47">
        <v>-20335669.710000001</v>
      </c>
      <c r="AH8" s="47">
        <v>1245984.3</v>
      </c>
      <c r="AI8" s="48">
        <v>0.94226650564304915</v>
      </c>
      <c r="AJ8" s="49">
        <v>0</v>
      </c>
      <c r="AK8" s="48">
        <v>0</v>
      </c>
      <c r="AL8" s="50">
        <v>0</v>
      </c>
      <c r="AM8" s="51">
        <f>AC8/L8*100</f>
        <v>94.226650564304919</v>
      </c>
    </row>
    <row r="9" spans="1:39" outlineLevel="1">
      <c r="A9" s="45" t="s">
        <v>36</v>
      </c>
      <c r="B9" s="46" t="s">
        <v>7</v>
      </c>
      <c r="C9" s="46" t="s">
        <v>5</v>
      </c>
      <c r="D9" s="46" t="s">
        <v>6</v>
      </c>
      <c r="E9" s="42"/>
      <c r="F9" s="42"/>
      <c r="G9" s="42"/>
      <c r="H9" s="42"/>
      <c r="I9" s="42"/>
      <c r="J9" s="42"/>
      <c r="K9" s="8">
        <v>0</v>
      </c>
      <c r="L9" s="52">
        <v>150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150</v>
      </c>
      <c r="AD9" s="52">
        <v>0</v>
      </c>
      <c r="AE9" s="52">
        <v>0</v>
      </c>
      <c r="AF9" s="52">
        <v>150</v>
      </c>
      <c r="AG9" s="52">
        <v>-150</v>
      </c>
      <c r="AH9" s="52">
        <v>0</v>
      </c>
      <c r="AI9" s="53">
        <v>1</v>
      </c>
      <c r="AJ9" s="54">
        <v>0</v>
      </c>
      <c r="AK9" s="53">
        <v>0</v>
      </c>
      <c r="AL9" s="55">
        <v>0</v>
      </c>
      <c r="AM9" s="56">
        <f t="shared" ref="AM9:AM53" si="0">AC9/L9*100</f>
        <v>100</v>
      </c>
    </row>
    <row r="10" spans="1:39" ht="114.75" customHeight="1" outlineLevel="2">
      <c r="A10" s="45" t="s">
        <v>40</v>
      </c>
      <c r="B10" s="46" t="s">
        <v>7</v>
      </c>
      <c r="C10" s="46" t="s">
        <v>8</v>
      </c>
      <c r="D10" s="46" t="s">
        <v>6</v>
      </c>
      <c r="E10" s="42"/>
      <c r="F10" s="42"/>
      <c r="G10" s="42"/>
      <c r="H10" s="42"/>
      <c r="I10" s="42"/>
      <c r="J10" s="42"/>
      <c r="K10" s="8">
        <v>0</v>
      </c>
      <c r="L10" s="52">
        <v>150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150</v>
      </c>
      <c r="AD10" s="52">
        <v>0</v>
      </c>
      <c r="AE10" s="52">
        <v>0</v>
      </c>
      <c r="AF10" s="52">
        <v>150</v>
      </c>
      <c r="AG10" s="52">
        <v>-150</v>
      </c>
      <c r="AH10" s="52">
        <v>0</v>
      </c>
      <c r="AI10" s="53">
        <v>1</v>
      </c>
      <c r="AJ10" s="54">
        <v>0</v>
      </c>
      <c r="AK10" s="53">
        <v>0</v>
      </c>
      <c r="AL10" s="55">
        <v>0</v>
      </c>
      <c r="AM10" s="56">
        <f t="shared" si="0"/>
        <v>100</v>
      </c>
    </row>
    <row r="11" spans="1:39" outlineLevel="3">
      <c r="A11" s="45" t="s">
        <v>72</v>
      </c>
      <c r="B11" s="46" t="s">
        <v>7</v>
      </c>
      <c r="C11" s="46" t="s">
        <v>8</v>
      </c>
      <c r="D11" s="46" t="s">
        <v>41</v>
      </c>
      <c r="E11" s="42"/>
      <c r="F11" s="42"/>
      <c r="G11" s="42"/>
      <c r="H11" s="42"/>
      <c r="I11" s="42"/>
      <c r="J11" s="42"/>
      <c r="K11" s="8">
        <v>0</v>
      </c>
      <c r="L11" s="52">
        <v>150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150</v>
      </c>
      <c r="AD11" s="52">
        <v>0</v>
      </c>
      <c r="AE11" s="52">
        <v>0</v>
      </c>
      <c r="AF11" s="52">
        <v>150</v>
      </c>
      <c r="AG11" s="52">
        <v>-150</v>
      </c>
      <c r="AH11" s="52">
        <v>0</v>
      </c>
      <c r="AI11" s="53">
        <v>1</v>
      </c>
      <c r="AJ11" s="54">
        <v>0</v>
      </c>
      <c r="AK11" s="53">
        <v>0</v>
      </c>
      <c r="AL11" s="55">
        <v>0</v>
      </c>
      <c r="AM11" s="56">
        <f t="shared" si="0"/>
        <v>100</v>
      </c>
    </row>
    <row r="12" spans="1:39" ht="31.5" outlineLevel="1">
      <c r="A12" s="45" t="s">
        <v>42</v>
      </c>
      <c r="B12" s="46" t="s">
        <v>9</v>
      </c>
      <c r="C12" s="46" t="s">
        <v>5</v>
      </c>
      <c r="D12" s="46" t="s">
        <v>6</v>
      </c>
      <c r="E12" s="42"/>
      <c r="F12" s="42"/>
      <c r="G12" s="42"/>
      <c r="H12" s="42"/>
      <c r="I12" s="42"/>
      <c r="J12" s="42"/>
      <c r="K12" s="8">
        <v>0</v>
      </c>
      <c r="L12" s="52">
        <v>232800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232800</v>
      </c>
      <c r="AD12" s="52">
        <v>0</v>
      </c>
      <c r="AE12" s="52">
        <v>0</v>
      </c>
      <c r="AF12" s="52">
        <v>232800</v>
      </c>
      <c r="AG12" s="52">
        <v>-232800</v>
      </c>
      <c r="AH12" s="52">
        <v>0</v>
      </c>
      <c r="AI12" s="53">
        <v>1</v>
      </c>
      <c r="AJ12" s="54">
        <v>0</v>
      </c>
      <c r="AK12" s="53">
        <v>0</v>
      </c>
      <c r="AL12" s="55">
        <v>0</v>
      </c>
      <c r="AM12" s="56">
        <f t="shared" si="0"/>
        <v>100</v>
      </c>
    </row>
    <row r="13" spans="1:39" ht="63" outlineLevel="2">
      <c r="A13" s="45" t="s">
        <v>43</v>
      </c>
      <c r="B13" s="46" t="s">
        <v>9</v>
      </c>
      <c r="C13" s="46" t="s">
        <v>10</v>
      </c>
      <c r="D13" s="46" t="s">
        <v>6</v>
      </c>
      <c r="E13" s="42"/>
      <c r="F13" s="42"/>
      <c r="G13" s="42"/>
      <c r="H13" s="42"/>
      <c r="I13" s="42"/>
      <c r="J13" s="42"/>
      <c r="K13" s="8">
        <v>0</v>
      </c>
      <c r="L13" s="52">
        <v>232800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2">
        <v>232800</v>
      </c>
      <c r="AD13" s="52">
        <v>0</v>
      </c>
      <c r="AE13" s="52">
        <v>0</v>
      </c>
      <c r="AF13" s="52">
        <v>232800</v>
      </c>
      <c r="AG13" s="52">
        <v>-232800</v>
      </c>
      <c r="AH13" s="52">
        <v>0</v>
      </c>
      <c r="AI13" s="53">
        <v>1</v>
      </c>
      <c r="AJ13" s="54">
        <v>0</v>
      </c>
      <c r="AK13" s="53">
        <v>0</v>
      </c>
      <c r="AL13" s="55">
        <v>0</v>
      </c>
      <c r="AM13" s="56">
        <f t="shared" si="0"/>
        <v>100</v>
      </c>
    </row>
    <row r="14" spans="1:39" ht="31.5" outlineLevel="3">
      <c r="A14" s="45" t="s">
        <v>73</v>
      </c>
      <c r="B14" s="46" t="s">
        <v>9</v>
      </c>
      <c r="C14" s="46" t="s">
        <v>10</v>
      </c>
      <c r="D14" s="46" t="s">
        <v>44</v>
      </c>
      <c r="E14" s="42"/>
      <c r="F14" s="42"/>
      <c r="G14" s="42"/>
      <c r="H14" s="42"/>
      <c r="I14" s="42"/>
      <c r="J14" s="42"/>
      <c r="K14" s="8">
        <v>0</v>
      </c>
      <c r="L14" s="52">
        <v>153283.51999999999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2">
        <v>153283.51999999999</v>
      </c>
      <c r="AD14" s="52">
        <v>0</v>
      </c>
      <c r="AE14" s="52">
        <v>0</v>
      </c>
      <c r="AF14" s="52">
        <v>153283.51999999999</v>
      </c>
      <c r="AG14" s="52">
        <v>-153283.51999999999</v>
      </c>
      <c r="AH14" s="52">
        <v>0</v>
      </c>
      <c r="AI14" s="53">
        <v>1</v>
      </c>
      <c r="AJ14" s="54">
        <v>0</v>
      </c>
      <c r="AK14" s="53">
        <v>0</v>
      </c>
      <c r="AL14" s="55">
        <v>0</v>
      </c>
      <c r="AM14" s="56">
        <f t="shared" si="0"/>
        <v>100</v>
      </c>
    </row>
    <row r="15" spans="1:39" ht="78.75" outlineLevel="3">
      <c r="A15" s="45" t="s">
        <v>45</v>
      </c>
      <c r="B15" s="46" t="s">
        <v>9</v>
      </c>
      <c r="C15" s="46" t="s">
        <v>10</v>
      </c>
      <c r="D15" s="46" t="s">
        <v>46</v>
      </c>
      <c r="E15" s="42"/>
      <c r="F15" s="42"/>
      <c r="G15" s="42"/>
      <c r="H15" s="42"/>
      <c r="I15" s="42"/>
      <c r="J15" s="42"/>
      <c r="K15" s="8">
        <v>0</v>
      </c>
      <c r="L15" s="52">
        <v>43104.63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2">
        <v>43104.63</v>
      </c>
      <c r="AD15" s="52">
        <v>0</v>
      </c>
      <c r="AE15" s="52">
        <v>0</v>
      </c>
      <c r="AF15" s="52">
        <v>43104.63</v>
      </c>
      <c r="AG15" s="52">
        <v>-43104.63</v>
      </c>
      <c r="AH15" s="52">
        <v>0</v>
      </c>
      <c r="AI15" s="53">
        <v>1</v>
      </c>
      <c r="AJ15" s="54">
        <v>0</v>
      </c>
      <c r="AK15" s="53">
        <v>0</v>
      </c>
      <c r="AL15" s="55">
        <v>0</v>
      </c>
      <c r="AM15" s="56">
        <f t="shared" si="0"/>
        <v>100</v>
      </c>
    </row>
    <row r="16" spans="1:39" outlineLevel="1">
      <c r="A16" s="45" t="s">
        <v>74</v>
      </c>
      <c r="B16" s="46" t="s">
        <v>9</v>
      </c>
      <c r="C16" s="46" t="s">
        <v>10</v>
      </c>
      <c r="D16" s="46" t="s">
        <v>41</v>
      </c>
      <c r="E16" s="42"/>
      <c r="F16" s="42"/>
      <c r="G16" s="42"/>
      <c r="H16" s="42"/>
      <c r="I16" s="42"/>
      <c r="J16" s="42"/>
      <c r="K16" s="8">
        <v>0</v>
      </c>
      <c r="L16" s="52">
        <v>36411.85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36411.85</v>
      </c>
      <c r="AD16" s="52">
        <v>0</v>
      </c>
      <c r="AE16" s="52">
        <v>0</v>
      </c>
      <c r="AF16" s="52">
        <v>36411.85</v>
      </c>
      <c r="AG16" s="52">
        <v>-36411.85</v>
      </c>
      <c r="AH16" s="52">
        <v>0</v>
      </c>
      <c r="AI16" s="53">
        <v>1</v>
      </c>
      <c r="AJ16" s="54">
        <v>0</v>
      </c>
      <c r="AK16" s="53">
        <v>0</v>
      </c>
      <c r="AL16" s="55">
        <v>0</v>
      </c>
      <c r="AM16" s="56">
        <f t="shared" si="0"/>
        <v>100</v>
      </c>
    </row>
    <row r="17" spans="1:39" ht="17.25" customHeight="1" outlineLevel="2">
      <c r="A17" s="45" t="s">
        <v>47</v>
      </c>
      <c r="B17" s="46" t="s">
        <v>11</v>
      </c>
      <c r="C17" s="46" t="s">
        <v>5</v>
      </c>
      <c r="D17" s="46" t="s">
        <v>6</v>
      </c>
      <c r="E17" s="42"/>
      <c r="F17" s="42"/>
      <c r="G17" s="42"/>
      <c r="H17" s="42"/>
      <c r="I17" s="42"/>
      <c r="J17" s="42"/>
      <c r="K17" s="8">
        <v>0</v>
      </c>
      <c r="L17" s="52">
        <v>115329.54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33906.25</v>
      </c>
      <c r="AD17" s="52">
        <v>0</v>
      </c>
      <c r="AE17" s="52">
        <v>0</v>
      </c>
      <c r="AF17" s="52">
        <v>33906.25</v>
      </c>
      <c r="AG17" s="52">
        <v>-33906.25</v>
      </c>
      <c r="AH17" s="52">
        <v>81423.289999999994</v>
      </c>
      <c r="AI17" s="53">
        <v>0.29399449611955447</v>
      </c>
      <c r="AJ17" s="54">
        <v>0</v>
      </c>
      <c r="AK17" s="53">
        <v>0</v>
      </c>
      <c r="AL17" s="55">
        <v>0</v>
      </c>
      <c r="AM17" s="56">
        <f t="shared" si="0"/>
        <v>29.399449611955447</v>
      </c>
    </row>
    <row r="18" spans="1:39" ht="31.5" outlineLevel="3">
      <c r="A18" s="45" t="s">
        <v>48</v>
      </c>
      <c r="B18" s="46" t="s">
        <v>11</v>
      </c>
      <c r="C18" s="46" t="s">
        <v>12</v>
      </c>
      <c r="D18" s="46" t="s">
        <v>6</v>
      </c>
      <c r="E18" s="42"/>
      <c r="F18" s="42"/>
      <c r="G18" s="42"/>
      <c r="H18" s="42"/>
      <c r="I18" s="42"/>
      <c r="J18" s="42"/>
      <c r="K18" s="8">
        <v>0</v>
      </c>
      <c r="L18" s="52">
        <v>115329.54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33906.25</v>
      </c>
      <c r="AD18" s="52">
        <v>0</v>
      </c>
      <c r="AE18" s="52">
        <v>0</v>
      </c>
      <c r="AF18" s="52">
        <v>33906.25</v>
      </c>
      <c r="AG18" s="52">
        <v>-33906.25</v>
      </c>
      <c r="AH18" s="52">
        <v>81423.289999999994</v>
      </c>
      <c r="AI18" s="53">
        <v>0.29399449611955447</v>
      </c>
      <c r="AJ18" s="54">
        <v>0</v>
      </c>
      <c r="AK18" s="53">
        <v>0</v>
      </c>
      <c r="AL18" s="55">
        <v>0</v>
      </c>
      <c r="AM18" s="56">
        <f t="shared" si="0"/>
        <v>29.399449611955447</v>
      </c>
    </row>
    <row r="19" spans="1:39" outlineLevel="1">
      <c r="A19" s="45" t="s">
        <v>72</v>
      </c>
      <c r="B19" s="46" t="s">
        <v>11</v>
      </c>
      <c r="C19" s="46" t="s">
        <v>12</v>
      </c>
      <c r="D19" s="46" t="s">
        <v>41</v>
      </c>
      <c r="E19" s="42"/>
      <c r="F19" s="42"/>
      <c r="G19" s="42"/>
      <c r="H19" s="42"/>
      <c r="I19" s="42"/>
      <c r="J19" s="42"/>
      <c r="K19" s="8">
        <v>0</v>
      </c>
      <c r="L19" s="52">
        <v>115329.54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33906.25</v>
      </c>
      <c r="AD19" s="52">
        <v>0</v>
      </c>
      <c r="AE19" s="52">
        <v>0</v>
      </c>
      <c r="AF19" s="52">
        <v>33906.25</v>
      </c>
      <c r="AG19" s="52">
        <v>-33906.25</v>
      </c>
      <c r="AH19" s="52">
        <v>81423.289999999994</v>
      </c>
      <c r="AI19" s="53">
        <v>0.29399449611955447</v>
      </c>
      <c r="AJ19" s="54">
        <v>0</v>
      </c>
      <c r="AK19" s="53">
        <v>0</v>
      </c>
      <c r="AL19" s="55">
        <v>0</v>
      </c>
      <c r="AM19" s="56">
        <f t="shared" si="0"/>
        <v>29.399449611955447</v>
      </c>
    </row>
    <row r="20" spans="1:39" ht="18" customHeight="1" outlineLevel="2">
      <c r="A20" s="45" t="s">
        <v>75</v>
      </c>
      <c r="B20" s="46" t="s">
        <v>13</v>
      </c>
      <c r="C20" s="46" t="s">
        <v>5</v>
      </c>
      <c r="D20" s="46" t="s">
        <v>6</v>
      </c>
      <c r="E20" s="42"/>
      <c r="F20" s="42"/>
      <c r="G20" s="42"/>
      <c r="H20" s="42"/>
      <c r="I20" s="42"/>
      <c r="J20" s="42"/>
      <c r="K20" s="8">
        <v>0</v>
      </c>
      <c r="L20" s="52">
        <v>5207290.3499999996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2">
        <v>4666177.91</v>
      </c>
      <c r="AD20" s="52">
        <v>0</v>
      </c>
      <c r="AE20" s="52">
        <v>0</v>
      </c>
      <c r="AF20" s="52">
        <v>4666177.91</v>
      </c>
      <c r="AG20" s="52">
        <v>-4666177.91</v>
      </c>
      <c r="AH20" s="52">
        <v>541112.43999999994</v>
      </c>
      <c r="AI20" s="53">
        <v>0.8960856023709145</v>
      </c>
      <c r="AJ20" s="54">
        <v>0</v>
      </c>
      <c r="AK20" s="53">
        <v>0</v>
      </c>
      <c r="AL20" s="55">
        <v>0</v>
      </c>
      <c r="AM20" s="56">
        <f t="shared" si="0"/>
        <v>89.608560237091453</v>
      </c>
    </row>
    <row r="21" spans="1:39" ht="78.75" outlineLevel="3">
      <c r="A21" s="45" t="s">
        <v>49</v>
      </c>
      <c r="B21" s="46" t="s">
        <v>13</v>
      </c>
      <c r="C21" s="46" t="s">
        <v>14</v>
      </c>
      <c r="D21" s="46" t="s">
        <v>6</v>
      </c>
      <c r="E21" s="42"/>
      <c r="F21" s="42"/>
      <c r="G21" s="42"/>
      <c r="H21" s="42"/>
      <c r="I21" s="42"/>
      <c r="J21" s="42"/>
      <c r="K21" s="8">
        <v>0</v>
      </c>
      <c r="L21" s="52">
        <v>1288259.07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1106298.44</v>
      </c>
      <c r="AD21" s="52">
        <v>0</v>
      </c>
      <c r="AE21" s="52">
        <v>0</v>
      </c>
      <c r="AF21" s="52">
        <v>1106298.44</v>
      </c>
      <c r="AG21" s="52">
        <v>-1106298.44</v>
      </c>
      <c r="AH21" s="52">
        <v>181960.63</v>
      </c>
      <c r="AI21" s="53">
        <v>0.85875462922221069</v>
      </c>
      <c r="AJ21" s="54">
        <v>0</v>
      </c>
      <c r="AK21" s="53">
        <v>0</v>
      </c>
      <c r="AL21" s="55">
        <v>0</v>
      </c>
      <c r="AM21" s="56">
        <f t="shared" si="0"/>
        <v>85.875462922221061</v>
      </c>
    </row>
    <row r="22" spans="1:39" outlineLevel="2">
      <c r="A22" s="45" t="s">
        <v>74</v>
      </c>
      <c r="B22" s="46" t="s">
        <v>13</v>
      </c>
      <c r="C22" s="46" t="s">
        <v>14</v>
      </c>
      <c r="D22" s="46" t="s">
        <v>41</v>
      </c>
      <c r="E22" s="42"/>
      <c r="F22" s="42"/>
      <c r="G22" s="42"/>
      <c r="H22" s="42"/>
      <c r="I22" s="42"/>
      <c r="J22" s="42"/>
      <c r="K22" s="8">
        <v>0</v>
      </c>
      <c r="L22" s="52">
        <v>1288259.07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2">
        <v>1106298.44</v>
      </c>
      <c r="AD22" s="52">
        <v>0</v>
      </c>
      <c r="AE22" s="52">
        <v>0</v>
      </c>
      <c r="AF22" s="52">
        <v>1106298.44</v>
      </c>
      <c r="AG22" s="52">
        <v>-1106298.44</v>
      </c>
      <c r="AH22" s="52">
        <v>181960.63</v>
      </c>
      <c r="AI22" s="53">
        <v>0.85875462922221069</v>
      </c>
      <c r="AJ22" s="54">
        <v>0</v>
      </c>
      <c r="AK22" s="53">
        <v>0</v>
      </c>
      <c r="AL22" s="55">
        <v>0</v>
      </c>
      <c r="AM22" s="56">
        <f t="shared" si="0"/>
        <v>85.875462922221061</v>
      </c>
    </row>
    <row r="23" spans="1:39" ht="78.75" outlineLevel="3">
      <c r="A23" s="45" t="s">
        <v>76</v>
      </c>
      <c r="B23" s="46" t="s">
        <v>13</v>
      </c>
      <c r="C23" s="46" t="s">
        <v>15</v>
      </c>
      <c r="D23" s="46" t="s">
        <v>6</v>
      </c>
      <c r="E23" s="42"/>
      <c r="F23" s="42"/>
      <c r="G23" s="42"/>
      <c r="H23" s="42"/>
      <c r="I23" s="42"/>
      <c r="J23" s="42"/>
      <c r="K23" s="8">
        <v>0</v>
      </c>
      <c r="L23" s="52">
        <v>403372.93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403372.93</v>
      </c>
      <c r="AD23" s="52">
        <v>0</v>
      </c>
      <c r="AE23" s="52">
        <v>0</v>
      </c>
      <c r="AF23" s="52">
        <v>403372.93</v>
      </c>
      <c r="AG23" s="52">
        <v>-403372.93</v>
      </c>
      <c r="AH23" s="52">
        <v>0</v>
      </c>
      <c r="AI23" s="53">
        <v>1</v>
      </c>
      <c r="AJ23" s="54">
        <v>0</v>
      </c>
      <c r="AK23" s="53">
        <v>0</v>
      </c>
      <c r="AL23" s="55">
        <v>0</v>
      </c>
      <c r="AM23" s="56">
        <f t="shared" si="0"/>
        <v>100</v>
      </c>
    </row>
    <row r="24" spans="1:39" outlineLevel="2">
      <c r="A24" s="45" t="s">
        <v>50</v>
      </c>
      <c r="B24" s="46" t="s">
        <v>13</v>
      </c>
      <c r="C24" s="46" t="s">
        <v>15</v>
      </c>
      <c r="D24" s="46" t="s">
        <v>51</v>
      </c>
      <c r="E24" s="42"/>
      <c r="F24" s="42"/>
      <c r="G24" s="42"/>
      <c r="H24" s="42"/>
      <c r="I24" s="42"/>
      <c r="J24" s="42"/>
      <c r="K24" s="8">
        <v>0</v>
      </c>
      <c r="L24" s="52">
        <v>403372.93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  <c r="AB24" s="52">
        <v>0</v>
      </c>
      <c r="AC24" s="52">
        <v>403372.93</v>
      </c>
      <c r="AD24" s="52">
        <v>0</v>
      </c>
      <c r="AE24" s="52">
        <v>0</v>
      </c>
      <c r="AF24" s="52">
        <v>403372.93</v>
      </c>
      <c r="AG24" s="52">
        <v>-403372.93</v>
      </c>
      <c r="AH24" s="52">
        <v>0</v>
      </c>
      <c r="AI24" s="53">
        <v>1</v>
      </c>
      <c r="AJ24" s="54">
        <v>0</v>
      </c>
      <c r="AK24" s="53">
        <v>0</v>
      </c>
      <c r="AL24" s="55">
        <v>0</v>
      </c>
      <c r="AM24" s="56">
        <f t="shared" si="0"/>
        <v>100</v>
      </c>
    </row>
    <row r="25" spans="1:39" ht="63" outlineLevel="3">
      <c r="A25" s="45" t="s">
        <v>52</v>
      </c>
      <c r="B25" s="46" t="s">
        <v>13</v>
      </c>
      <c r="C25" s="46" t="s">
        <v>16</v>
      </c>
      <c r="D25" s="46" t="s">
        <v>6</v>
      </c>
      <c r="E25" s="42"/>
      <c r="F25" s="42"/>
      <c r="G25" s="42"/>
      <c r="H25" s="42"/>
      <c r="I25" s="42"/>
      <c r="J25" s="42"/>
      <c r="K25" s="8">
        <v>0</v>
      </c>
      <c r="L25" s="52">
        <v>3104871.52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2">
        <v>0</v>
      </c>
      <c r="Y25" s="52">
        <v>0</v>
      </c>
      <c r="Z25" s="52">
        <v>0</v>
      </c>
      <c r="AA25" s="52">
        <v>0</v>
      </c>
      <c r="AB25" s="52">
        <v>0</v>
      </c>
      <c r="AC25" s="52">
        <v>2745719.71</v>
      </c>
      <c r="AD25" s="52">
        <v>0</v>
      </c>
      <c r="AE25" s="52">
        <v>0</v>
      </c>
      <c r="AF25" s="52">
        <v>2745719.71</v>
      </c>
      <c r="AG25" s="52">
        <v>-2745719.71</v>
      </c>
      <c r="AH25" s="52">
        <v>359151.81</v>
      </c>
      <c r="AI25" s="53">
        <v>0.88432635370367918</v>
      </c>
      <c r="AJ25" s="54">
        <v>0</v>
      </c>
      <c r="AK25" s="53">
        <v>0</v>
      </c>
      <c r="AL25" s="55">
        <v>0</v>
      </c>
      <c r="AM25" s="56">
        <f t="shared" si="0"/>
        <v>88.432635370367919</v>
      </c>
    </row>
    <row r="26" spans="1:39" outlineLevel="2">
      <c r="A26" s="45" t="s">
        <v>50</v>
      </c>
      <c r="B26" s="46" t="s">
        <v>13</v>
      </c>
      <c r="C26" s="46" t="s">
        <v>16</v>
      </c>
      <c r="D26" s="46" t="s">
        <v>51</v>
      </c>
      <c r="E26" s="42"/>
      <c r="F26" s="42"/>
      <c r="G26" s="42"/>
      <c r="H26" s="42"/>
      <c r="I26" s="42"/>
      <c r="J26" s="42"/>
      <c r="K26" s="8">
        <v>0</v>
      </c>
      <c r="L26" s="52">
        <v>3104871.52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2">
        <v>2745719.71</v>
      </c>
      <c r="AD26" s="52">
        <v>0</v>
      </c>
      <c r="AE26" s="52">
        <v>0</v>
      </c>
      <c r="AF26" s="52">
        <v>2745719.71</v>
      </c>
      <c r="AG26" s="52">
        <v>-2745719.71</v>
      </c>
      <c r="AH26" s="52">
        <v>359151.81</v>
      </c>
      <c r="AI26" s="53">
        <v>0.88432635370367918</v>
      </c>
      <c r="AJ26" s="54">
        <v>0</v>
      </c>
      <c r="AK26" s="53">
        <v>0</v>
      </c>
      <c r="AL26" s="55">
        <v>0</v>
      </c>
      <c r="AM26" s="56">
        <f t="shared" si="0"/>
        <v>88.432635370367919</v>
      </c>
    </row>
    <row r="27" spans="1:39" ht="47.25" outlineLevel="3">
      <c r="A27" s="45" t="s">
        <v>53</v>
      </c>
      <c r="B27" s="46" t="s">
        <v>13</v>
      </c>
      <c r="C27" s="46" t="s">
        <v>17</v>
      </c>
      <c r="D27" s="46" t="s">
        <v>6</v>
      </c>
      <c r="E27" s="42"/>
      <c r="F27" s="42"/>
      <c r="G27" s="42"/>
      <c r="H27" s="42"/>
      <c r="I27" s="42"/>
      <c r="J27" s="42"/>
      <c r="K27" s="8">
        <v>0</v>
      </c>
      <c r="L27" s="52">
        <v>410786.83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0</v>
      </c>
      <c r="AB27" s="52">
        <v>0</v>
      </c>
      <c r="AC27" s="52">
        <v>410786.83</v>
      </c>
      <c r="AD27" s="52">
        <v>0</v>
      </c>
      <c r="AE27" s="52">
        <v>0</v>
      </c>
      <c r="AF27" s="52">
        <v>410786.83</v>
      </c>
      <c r="AG27" s="52">
        <v>-410786.83</v>
      </c>
      <c r="AH27" s="52">
        <v>0</v>
      </c>
      <c r="AI27" s="53">
        <v>1</v>
      </c>
      <c r="AJ27" s="54">
        <v>0</v>
      </c>
      <c r="AK27" s="53">
        <v>0</v>
      </c>
      <c r="AL27" s="55">
        <v>0</v>
      </c>
      <c r="AM27" s="56">
        <f t="shared" si="0"/>
        <v>100</v>
      </c>
    </row>
    <row r="28" spans="1:39" outlineLevel="2">
      <c r="A28" s="45" t="s">
        <v>50</v>
      </c>
      <c r="B28" s="46" t="s">
        <v>13</v>
      </c>
      <c r="C28" s="46" t="s">
        <v>17</v>
      </c>
      <c r="D28" s="46" t="s">
        <v>51</v>
      </c>
      <c r="E28" s="42"/>
      <c r="F28" s="42"/>
      <c r="G28" s="42"/>
      <c r="H28" s="42"/>
      <c r="I28" s="42"/>
      <c r="J28" s="42"/>
      <c r="K28" s="8">
        <v>0</v>
      </c>
      <c r="L28" s="52">
        <v>410786.83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410786.83</v>
      </c>
      <c r="AD28" s="52">
        <v>0</v>
      </c>
      <c r="AE28" s="52">
        <v>0</v>
      </c>
      <c r="AF28" s="52">
        <v>410786.83</v>
      </c>
      <c r="AG28" s="52">
        <v>-410786.83</v>
      </c>
      <c r="AH28" s="52">
        <v>0</v>
      </c>
      <c r="AI28" s="53">
        <v>1</v>
      </c>
      <c r="AJ28" s="54">
        <v>0</v>
      </c>
      <c r="AK28" s="53">
        <v>0</v>
      </c>
      <c r="AL28" s="55">
        <v>0</v>
      </c>
      <c r="AM28" s="56">
        <f t="shared" si="0"/>
        <v>100</v>
      </c>
    </row>
    <row r="29" spans="1:39" outlineLevel="3">
      <c r="A29" s="45" t="s">
        <v>54</v>
      </c>
      <c r="B29" s="46" t="s">
        <v>18</v>
      </c>
      <c r="C29" s="46" t="s">
        <v>5</v>
      </c>
      <c r="D29" s="46" t="s">
        <v>6</v>
      </c>
      <c r="E29" s="42"/>
      <c r="F29" s="42"/>
      <c r="G29" s="42"/>
      <c r="H29" s="42"/>
      <c r="I29" s="42"/>
      <c r="J29" s="42"/>
      <c r="K29" s="8">
        <v>0</v>
      </c>
      <c r="L29" s="52">
        <v>1262259.06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1258440.94</v>
      </c>
      <c r="AD29" s="52">
        <v>0</v>
      </c>
      <c r="AE29" s="52">
        <v>0</v>
      </c>
      <c r="AF29" s="52">
        <v>1258440.94</v>
      </c>
      <c r="AG29" s="52">
        <v>-1258440.94</v>
      </c>
      <c r="AH29" s="52">
        <v>3818.12</v>
      </c>
      <c r="AI29" s="53">
        <v>0.99697516926517449</v>
      </c>
      <c r="AJ29" s="54">
        <v>0</v>
      </c>
      <c r="AK29" s="53">
        <v>0</v>
      </c>
      <c r="AL29" s="55">
        <v>0</v>
      </c>
      <c r="AM29" s="56">
        <f t="shared" si="0"/>
        <v>99.697516926517437</v>
      </c>
    </row>
    <row r="30" spans="1:39" ht="63" outlineLevel="2">
      <c r="A30" s="45" t="s">
        <v>78</v>
      </c>
      <c r="B30" s="46" t="s">
        <v>18</v>
      </c>
      <c r="C30" s="46" t="s">
        <v>19</v>
      </c>
      <c r="D30" s="46" t="s">
        <v>6</v>
      </c>
      <c r="E30" s="42"/>
      <c r="F30" s="42"/>
      <c r="G30" s="42"/>
      <c r="H30" s="42"/>
      <c r="I30" s="42"/>
      <c r="J30" s="42"/>
      <c r="K30" s="8">
        <v>0</v>
      </c>
      <c r="L30" s="52">
        <v>1262259.06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1258440.94</v>
      </c>
      <c r="AD30" s="52">
        <v>0</v>
      </c>
      <c r="AE30" s="52">
        <v>0</v>
      </c>
      <c r="AF30" s="52">
        <v>1258440.94</v>
      </c>
      <c r="AG30" s="52">
        <v>-1258440.94</v>
      </c>
      <c r="AH30" s="52">
        <v>3818.12</v>
      </c>
      <c r="AI30" s="53">
        <v>0.99697516926517449</v>
      </c>
      <c r="AJ30" s="54">
        <v>0</v>
      </c>
      <c r="AK30" s="53">
        <v>0</v>
      </c>
      <c r="AL30" s="55">
        <v>0</v>
      </c>
      <c r="AM30" s="56">
        <f t="shared" si="0"/>
        <v>99.697516926517437</v>
      </c>
    </row>
    <row r="31" spans="1:39" outlineLevel="3">
      <c r="A31" s="45" t="s">
        <v>72</v>
      </c>
      <c r="B31" s="46" t="s">
        <v>18</v>
      </c>
      <c r="C31" s="46" t="s">
        <v>19</v>
      </c>
      <c r="D31" s="46" t="s">
        <v>41</v>
      </c>
      <c r="E31" s="42"/>
      <c r="F31" s="42"/>
      <c r="G31" s="42"/>
      <c r="H31" s="42"/>
      <c r="I31" s="42"/>
      <c r="J31" s="42"/>
      <c r="K31" s="8">
        <v>0</v>
      </c>
      <c r="L31" s="52">
        <v>1262259.06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1258440.94</v>
      </c>
      <c r="AD31" s="52">
        <v>0</v>
      </c>
      <c r="AE31" s="52">
        <v>0</v>
      </c>
      <c r="AF31" s="52">
        <v>1258440.94</v>
      </c>
      <c r="AG31" s="52">
        <v>-1258440.94</v>
      </c>
      <c r="AH31" s="52">
        <v>3818.12</v>
      </c>
      <c r="AI31" s="53">
        <v>0.99697516926517449</v>
      </c>
      <c r="AJ31" s="54">
        <v>0</v>
      </c>
      <c r="AK31" s="53">
        <v>0</v>
      </c>
      <c r="AL31" s="55">
        <v>0</v>
      </c>
      <c r="AM31" s="56">
        <f t="shared" si="0"/>
        <v>99.697516926517437</v>
      </c>
    </row>
    <row r="32" spans="1:39" outlineLevel="3">
      <c r="A32" s="45" t="s">
        <v>55</v>
      </c>
      <c r="B32" s="46" t="s">
        <v>20</v>
      </c>
      <c r="C32" s="46" t="s">
        <v>5</v>
      </c>
      <c r="D32" s="46" t="s">
        <v>6</v>
      </c>
      <c r="E32" s="42"/>
      <c r="F32" s="42"/>
      <c r="G32" s="42"/>
      <c r="H32" s="42"/>
      <c r="I32" s="42"/>
      <c r="J32" s="42"/>
      <c r="K32" s="8">
        <v>0</v>
      </c>
      <c r="L32" s="52">
        <v>1571201.96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2">
        <v>1571201.96</v>
      </c>
      <c r="AD32" s="52">
        <v>0</v>
      </c>
      <c r="AE32" s="52">
        <v>0</v>
      </c>
      <c r="AF32" s="52">
        <v>1571201.96</v>
      </c>
      <c r="AG32" s="52">
        <v>-1571201.96</v>
      </c>
      <c r="AH32" s="52">
        <v>0</v>
      </c>
      <c r="AI32" s="53">
        <v>1</v>
      </c>
      <c r="AJ32" s="54">
        <v>0</v>
      </c>
      <c r="AK32" s="53">
        <v>0</v>
      </c>
      <c r="AL32" s="55">
        <v>0</v>
      </c>
      <c r="AM32" s="56">
        <f t="shared" si="0"/>
        <v>100</v>
      </c>
    </row>
    <row r="33" spans="1:39" ht="31.5" outlineLevel="1">
      <c r="A33" s="45" t="s">
        <v>56</v>
      </c>
      <c r="B33" s="46" t="s">
        <v>20</v>
      </c>
      <c r="C33" s="46" t="s">
        <v>21</v>
      </c>
      <c r="D33" s="46" t="s">
        <v>6</v>
      </c>
      <c r="E33" s="42"/>
      <c r="F33" s="42"/>
      <c r="G33" s="42"/>
      <c r="H33" s="42"/>
      <c r="I33" s="42"/>
      <c r="J33" s="42"/>
      <c r="K33" s="8">
        <v>0</v>
      </c>
      <c r="L33" s="52">
        <v>1571201.96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1571201.96</v>
      </c>
      <c r="AD33" s="52">
        <v>0</v>
      </c>
      <c r="AE33" s="52">
        <v>0</v>
      </c>
      <c r="AF33" s="52">
        <v>1571201.96</v>
      </c>
      <c r="AG33" s="52">
        <v>-1571201.96</v>
      </c>
      <c r="AH33" s="52">
        <v>0</v>
      </c>
      <c r="AI33" s="53">
        <v>1</v>
      </c>
      <c r="AJ33" s="54">
        <v>0</v>
      </c>
      <c r="AK33" s="53">
        <v>0</v>
      </c>
      <c r="AL33" s="55">
        <v>0</v>
      </c>
      <c r="AM33" s="56">
        <f t="shared" si="0"/>
        <v>100</v>
      </c>
    </row>
    <row r="34" spans="1:39" ht="47.25" outlineLevel="2">
      <c r="A34" s="45" t="s">
        <v>77</v>
      </c>
      <c r="B34" s="46" t="s">
        <v>20</v>
      </c>
      <c r="C34" s="46" t="s">
        <v>21</v>
      </c>
      <c r="D34" s="46" t="s">
        <v>57</v>
      </c>
      <c r="E34" s="42"/>
      <c r="F34" s="42"/>
      <c r="G34" s="42"/>
      <c r="H34" s="42"/>
      <c r="I34" s="42"/>
      <c r="J34" s="42"/>
      <c r="K34" s="8">
        <v>0</v>
      </c>
      <c r="L34" s="52">
        <v>79283.679999999993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79283.679999999993</v>
      </c>
      <c r="AD34" s="52">
        <v>0</v>
      </c>
      <c r="AE34" s="52">
        <v>0</v>
      </c>
      <c r="AF34" s="52">
        <v>79283.679999999993</v>
      </c>
      <c r="AG34" s="52">
        <v>-79283.679999999993</v>
      </c>
      <c r="AH34" s="52">
        <v>0</v>
      </c>
      <c r="AI34" s="53">
        <v>1</v>
      </c>
      <c r="AJ34" s="54">
        <v>0</v>
      </c>
      <c r="AK34" s="53">
        <v>0</v>
      </c>
      <c r="AL34" s="55">
        <v>0</v>
      </c>
      <c r="AM34" s="56">
        <f t="shared" si="0"/>
        <v>100</v>
      </c>
    </row>
    <row r="35" spans="1:39" outlineLevel="3">
      <c r="A35" s="45" t="s">
        <v>72</v>
      </c>
      <c r="B35" s="46" t="s">
        <v>20</v>
      </c>
      <c r="C35" s="46" t="s">
        <v>21</v>
      </c>
      <c r="D35" s="46" t="s">
        <v>41</v>
      </c>
      <c r="E35" s="42"/>
      <c r="F35" s="42"/>
      <c r="G35" s="42"/>
      <c r="H35" s="42"/>
      <c r="I35" s="42"/>
      <c r="J35" s="42"/>
      <c r="K35" s="8">
        <v>0</v>
      </c>
      <c r="L35" s="52">
        <v>1491918.28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2">
        <v>1491918.28</v>
      </c>
      <c r="AD35" s="52">
        <v>0</v>
      </c>
      <c r="AE35" s="52">
        <v>0</v>
      </c>
      <c r="AF35" s="52">
        <v>1491918.28</v>
      </c>
      <c r="AG35" s="52">
        <v>-1491918.28</v>
      </c>
      <c r="AH35" s="52">
        <v>0</v>
      </c>
      <c r="AI35" s="53">
        <v>1</v>
      </c>
      <c r="AJ35" s="54">
        <v>0</v>
      </c>
      <c r="AK35" s="53">
        <v>0</v>
      </c>
      <c r="AL35" s="55">
        <v>0</v>
      </c>
      <c r="AM35" s="56">
        <f t="shared" si="0"/>
        <v>100</v>
      </c>
    </row>
    <row r="36" spans="1:39" outlineLevel="1">
      <c r="A36" s="45" t="s">
        <v>58</v>
      </c>
      <c r="B36" s="46" t="s">
        <v>22</v>
      </c>
      <c r="C36" s="46" t="s">
        <v>5</v>
      </c>
      <c r="D36" s="46" t="s">
        <v>6</v>
      </c>
      <c r="E36" s="42"/>
      <c r="F36" s="42"/>
      <c r="G36" s="42"/>
      <c r="H36" s="42"/>
      <c r="I36" s="42"/>
      <c r="J36" s="42"/>
      <c r="K36" s="8">
        <v>0</v>
      </c>
      <c r="L36" s="52">
        <v>13070623.1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12500786.619999999</v>
      </c>
      <c r="AD36" s="52">
        <v>0</v>
      </c>
      <c r="AE36" s="52">
        <v>0</v>
      </c>
      <c r="AF36" s="52">
        <v>12500786.619999999</v>
      </c>
      <c r="AG36" s="52">
        <v>-12500786.619999999</v>
      </c>
      <c r="AH36" s="52">
        <v>569836.48</v>
      </c>
      <c r="AI36" s="53">
        <v>0.95640326588561797</v>
      </c>
      <c r="AJ36" s="54">
        <v>0</v>
      </c>
      <c r="AK36" s="53">
        <v>0</v>
      </c>
      <c r="AL36" s="55">
        <v>0</v>
      </c>
      <c r="AM36" s="56">
        <f t="shared" si="0"/>
        <v>95.640326588561791</v>
      </c>
    </row>
    <row r="37" spans="1:39" ht="31.5" outlineLevel="2">
      <c r="A37" s="45" t="s">
        <v>59</v>
      </c>
      <c r="B37" s="46" t="s">
        <v>22</v>
      </c>
      <c r="C37" s="46" t="s">
        <v>60</v>
      </c>
      <c r="D37" s="46" t="s">
        <v>6</v>
      </c>
      <c r="E37" s="42"/>
      <c r="F37" s="42"/>
      <c r="G37" s="42"/>
      <c r="H37" s="42"/>
      <c r="I37" s="42"/>
      <c r="J37" s="42"/>
      <c r="K37" s="8">
        <v>0</v>
      </c>
      <c r="L37" s="52">
        <v>813500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776876.8</v>
      </c>
      <c r="AD37" s="52">
        <v>0</v>
      </c>
      <c r="AE37" s="52">
        <v>0</v>
      </c>
      <c r="AF37" s="52">
        <v>776876.8</v>
      </c>
      <c r="AG37" s="52">
        <v>-776876.8</v>
      </c>
      <c r="AH37" s="52">
        <v>36623.199999999997</v>
      </c>
      <c r="AI37" s="53">
        <v>0.95498070067609098</v>
      </c>
      <c r="AJ37" s="54">
        <v>0</v>
      </c>
      <c r="AK37" s="53">
        <v>0</v>
      </c>
      <c r="AL37" s="55">
        <v>0</v>
      </c>
      <c r="AM37" s="56">
        <f t="shared" si="0"/>
        <v>95.498070067609092</v>
      </c>
    </row>
    <row r="38" spans="1:39" outlineLevel="3">
      <c r="A38" s="45" t="s">
        <v>72</v>
      </c>
      <c r="B38" s="46" t="s">
        <v>22</v>
      </c>
      <c r="C38" s="46" t="s">
        <v>60</v>
      </c>
      <c r="D38" s="46" t="s">
        <v>41</v>
      </c>
      <c r="E38" s="42"/>
      <c r="F38" s="42"/>
      <c r="G38" s="42"/>
      <c r="H38" s="42"/>
      <c r="I38" s="42"/>
      <c r="J38" s="42"/>
      <c r="K38" s="8">
        <v>0</v>
      </c>
      <c r="L38" s="52">
        <v>813500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776876.8</v>
      </c>
      <c r="AD38" s="52">
        <v>0</v>
      </c>
      <c r="AE38" s="52">
        <v>0</v>
      </c>
      <c r="AF38" s="52">
        <v>776876.8</v>
      </c>
      <c r="AG38" s="52">
        <v>-776876.8</v>
      </c>
      <c r="AH38" s="52">
        <v>36623.199999999997</v>
      </c>
      <c r="AI38" s="53">
        <v>0.95498070067609098</v>
      </c>
      <c r="AJ38" s="54">
        <v>0</v>
      </c>
      <c r="AK38" s="53">
        <v>0</v>
      </c>
      <c r="AL38" s="55">
        <v>0</v>
      </c>
      <c r="AM38" s="56">
        <f t="shared" si="0"/>
        <v>95.498070067609092</v>
      </c>
    </row>
    <row r="39" spans="1:39" ht="31.5" outlineLevel="2">
      <c r="A39" s="45" t="s">
        <v>61</v>
      </c>
      <c r="B39" s="46" t="s">
        <v>22</v>
      </c>
      <c r="C39" s="46" t="s">
        <v>62</v>
      </c>
      <c r="D39" s="46" t="s">
        <v>6</v>
      </c>
      <c r="E39" s="42"/>
      <c r="F39" s="42"/>
      <c r="G39" s="42"/>
      <c r="H39" s="42"/>
      <c r="I39" s="42"/>
      <c r="J39" s="42"/>
      <c r="K39" s="8">
        <v>0</v>
      </c>
      <c r="L39" s="52">
        <v>800000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800000</v>
      </c>
      <c r="AD39" s="52">
        <v>0</v>
      </c>
      <c r="AE39" s="52">
        <v>0</v>
      </c>
      <c r="AF39" s="52">
        <v>800000</v>
      </c>
      <c r="AG39" s="52">
        <v>-800000</v>
      </c>
      <c r="AH39" s="52">
        <v>0</v>
      </c>
      <c r="AI39" s="53">
        <v>1</v>
      </c>
      <c r="AJ39" s="54">
        <v>0</v>
      </c>
      <c r="AK39" s="53">
        <v>0</v>
      </c>
      <c r="AL39" s="55">
        <v>0</v>
      </c>
      <c r="AM39" s="56">
        <f t="shared" si="0"/>
        <v>100</v>
      </c>
    </row>
    <row r="40" spans="1:39" outlineLevel="3">
      <c r="A40" s="45" t="s">
        <v>72</v>
      </c>
      <c r="B40" s="46" t="s">
        <v>22</v>
      </c>
      <c r="C40" s="46" t="s">
        <v>62</v>
      </c>
      <c r="D40" s="46" t="s">
        <v>41</v>
      </c>
      <c r="E40" s="42"/>
      <c r="F40" s="42"/>
      <c r="G40" s="42"/>
      <c r="H40" s="42"/>
      <c r="I40" s="42"/>
      <c r="J40" s="42"/>
      <c r="K40" s="8">
        <v>0</v>
      </c>
      <c r="L40" s="52">
        <v>800000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800000</v>
      </c>
      <c r="AD40" s="52">
        <v>0</v>
      </c>
      <c r="AE40" s="52">
        <v>0</v>
      </c>
      <c r="AF40" s="52">
        <v>800000</v>
      </c>
      <c r="AG40" s="52">
        <v>-800000</v>
      </c>
      <c r="AH40" s="52">
        <v>0</v>
      </c>
      <c r="AI40" s="53">
        <v>1</v>
      </c>
      <c r="AJ40" s="54">
        <v>0</v>
      </c>
      <c r="AK40" s="53">
        <v>0</v>
      </c>
      <c r="AL40" s="55">
        <v>0</v>
      </c>
      <c r="AM40" s="56">
        <f t="shared" si="0"/>
        <v>100</v>
      </c>
    </row>
    <row r="41" spans="1:39" outlineLevel="2">
      <c r="A41" s="45" t="s">
        <v>63</v>
      </c>
      <c r="B41" s="46" t="s">
        <v>22</v>
      </c>
      <c r="C41" s="46" t="s">
        <v>23</v>
      </c>
      <c r="D41" s="46" t="s">
        <v>6</v>
      </c>
      <c r="E41" s="42"/>
      <c r="F41" s="42"/>
      <c r="G41" s="42"/>
      <c r="H41" s="42"/>
      <c r="I41" s="42"/>
      <c r="J41" s="42"/>
      <c r="K41" s="8">
        <v>0</v>
      </c>
      <c r="L41" s="52">
        <v>2568587.37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2563217.08</v>
      </c>
      <c r="AD41" s="52">
        <v>0</v>
      </c>
      <c r="AE41" s="52">
        <v>0</v>
      </c>
      <c r="AF41" s="52">
        <v>2563217.08</v>
      </c>
      <c r="AG41" s="52">
        <v>-2563217.08</v>
      </c>
      <c r="AH41" s="52">
        <v>5370.29</v>
      </c>
      <c r="AI41" s="53">
        <v>0.99790924378795809</v>
      </c>
      <c r="AJ41" s="54">
        <v>0</v>
      </c>
      <c r="AK41" s="53">
        <v>0</v>
      </c>
      <c r="AL41" s="55">
        <v>0</v>
      </c>
      <c r="AM41" s="56">
        <f t="shared" si="0"/>
        <v>99.790924378795793</v>
      </c>
    </row>
    <row r="42" spans="1:39" outlineLevel="3">
      <c r="A42" s="45" t="s">
        <v>72</v>
      </c>
      <c r="B42" s="46" t="s">
        <v>22</v>
      </c>
      <c r="C42" s="46" t="s">
        <v>23</v>
      </c>
      <c r="D42" s="46" t="s">
        <v>41</v>
      </c>
      <c r="E42" s="42"/>
      <c r="F42" s="42"/>
      <c r="G42" s="42"/>
      <c r="H42" s="42"/>
      <c r="I42" s="42"/>
      <c r="J42" s="42"/>
      <c r="K42" s="8">
        <v>0</v>
      </c>
      <c r="L42" s="52">
        <v>2568587.37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2563217.08</v>
      </c>
      <c r="AD42" s="52">
        <v>0</v>
      </c>
      <c r="AE42" s="52">
        <v>0</v>
      </c>
      <c r="AF42" s="52">
        <v>2563217.08</v>
      </c>
      <c r="AG42" s="52">
        <v>-2563217.08</v>
      </c>
      <c r="AH42" s="52">
        <v>5370.29</v>
      </c>
      <c r="AI42" s="53">
        <v>0.99790924378795809</v>
      </c>
      <c r="AJ42" s="54">
        <v>0</v>
      </c>
      <c r="AK42" s="53">
        <v>0</v>
      </c>
      <c r="AL42" s="55">
        <v>0</v>
      </c>
      <c r="AM42" s="56">
        <f t="shared" si="0"/>
        <v>99.790924378795793</v>
      </c>
    </row>
    <row r="43" spans="1:39" ht="31.5" outlineLevel="3">
      <c r="A43" s="45" t="s">
        <v>64</v>
      </c>
      <c r="B43" s="46" t="s">
        <v>22</v>
      </c>
      <c r="C43" s="46" t="s">
        <v>24</v>
      </c>
      <c r="D43" s="46" t="s">
        <v>6</v>
      </c>
      <c r="E43" s="42"/>
      <c r="F43" s="42"/>
      <c r="G43" s="42"/>
      <c r="H43" s="42"/>
      <c r="I43" s="42"/>
      <c r="J43" s="42"/>
      <c r="K43" s="8">
        <v>0</v>
      </c>
      <c r="L43" s="52">
        <v>428281.45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420656.45</v>
      </c>
      <c r="AD43" s="52">
        <v>0</v>
      </c>
      <c r="AE43" s="52">
        <v>0</v>
      </c>
      <c r="AF43" s="52">
        <v>420656.45</v>
      </c>
      <c r="AG43" s="52">
        <v>-420656.45</v>
      </c>
      <c r="AH43" s="52">
        <v>7625</v>
      </c>
      <c r="AI43" s="53">
        <v>0.98219628704441908</v>
      </c>
      <c r="AJ43" s="54">
        <v>0</v>
      </c>
      <c r="AK43" s="53">
        <v>0</v>
      </c>
      <c r="AL43" s="55">
        <v>0</v>
      </c>
      <c r="AM43" s="56">
        <f t="shared" si="0"/>
        <v>98.219628704441902</v>
      </c>
    </row>
    <row r="44" spans="1:39" outlineLevel="2">
      <c r="A44" s="45" t="s">
        <v>72</v>
      </c>
      <c r="B44" s="46" t="s">
        <v>22</v>
      </c>
      <c r="C44" s="46" t="s">
        <v>24</v>
      </c>
      <c r="D44" s="46" t="s">
        <v>41</v>
      </c>
      <c r="E44" s="42"/>
      <c r="F44" s="42"/>
      <c r="G44" s="42"/>
      <c r="H44" s="42"/>
      <c r="I44" s="42"/>
      <c r="J44" s="42"/>
      <c r="K44" s="8">
        <v>0</v>
      </c>
      <c r="L44" s="52">
        <v>428281.45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420656.45</v>
      </c>
      <c r="AD44" s="52">
        <v>0</v>
      </c>
      <c r="AE44" s="52">
        <v>0</v>
      </c>
      <c r="AF44" s="52">
        <v>420656.45</v>
      </c>
      <c r="AG44" s="52">
        <v>-420656.45</v>
      </c>
      <c r="AH44" s="52">
        <v>7625</v>
      </c>
      <c r="AI44" s="53">
        <v>0.98219628704441908</v>
      </c>
      <c r="AJ44" s="54">
        <v>0</v>
      </c>
      <c r="AK44" s="53">
        <v>0</v>
      </c>
      <c r="AL44" s="55">
        <v>0</v>
      </c>
      <c r="AM44" s="56">
        <f t="shared" si="0"/>
        <v>98.219628704441902</v>
      </c>
    </row>
    <row r="45" spans="1:39" ht="47.25" outlineLevel="3">
      <c r="A45" s="45" t="s">
        <v>65</v>
      </c>
      <c r="B45" s="46" t="s">
        <v>22</v>
      </c>
      <c r="C45" s="46" t="s">
        <v>25</v>
      </c>
      <c r="D45" s="46" t="s">
        <v>6</v>
      </c>
      <c r="E45" s="42"/>
      <c r="F45" s="42"/>
      <c r="G45" s="42"/>
      <c r="H45" s="42"/>
      <c r="I45" s="42"/>
      <c r="J45" s="42"/>
      <c r="K45" s="8">
        <v>0</v>
      </c>
      <c r="L45" s="52">
        <v>2173773.6800000002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1662736.49</v>
      </c>
      <c r="AD45" s="52">
        <v>0</v>
      </c>
      <c r="AE45" s="52">
        <v>0</v>
      </c>
      <c r="AF45" s="52">
        <v>1662736.49</v>
      </c>
      <c r="AG45" s="52">
        <v>-1662736.49</v>
      </c>
      <c r="AH45" s="52">
        <v>511037.19</v>
      </c>
      <c r="AI45" s="53">
        <v>0.76490782149869441</v>
      </c>
      <c r="AJ45" s="54">
        <v>0</v>
      </c>
      <c r="AK45" s="53">
        <v>0</v>
      </c>
      <c r="AL45" s="55">
        <v>0</v>
      </c>
      <c r="AM45" s="56">
        <f t="shared" si="0"/>
        <v>76.490782149869432</v>
      </c>
    </row>
    <row r="46" spans="1:39" outlineLevel="2">
      <c r="A46" s="45" t="s">
        <v>72</v>
      </c>
      <c r="B46" s="46" t="s">
        <v>22</v>
      </c>
      <c r="C46" s="46" t="s">
        <v>25</v>
      </c>
      <c r="D46" s="46" t="s">
        <v>41</v>
      </c>
      <c r="E46" s="42"/>
      <c r="F46" s="42"/>
      <c r="G46" s="42"/>
      <c r="H46" s="42"/>
      <c r="I46" s="42"/>
      <c r="J46" s="42"/>
      <c r="K46" s="8">
        <v>0</v>
      </c>
      <c r="L46" s="52">
        <v>2173773.6800000002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1662736.49</v>
      </c>
      <c r="AD46" s="52">
        <v>0</v>
      </c>
      <c r="AE46" s="52">
        <v>0</v>
      </c>
      <c r="AF46" s="52">
        <v>1662736.49</v>
      </c>
      <c r="AG46" s="52">
        <v>-1662736.49</v>
      </c>
      <c r="AH46" s="52">
        <v>511037.19</v>
      </c>
      <c r="AI46" s="53">
        <v>0.76490782149869441</v>
      </c>
      <c r="AJ46" s="54">
        <v>0</v>
      </c>
      <c r="AK46" s="53">
        <v>0</v>
      </c>
      <c r="AL46" s="55">
        <v>0</v>
      </c>
      <c r="AM46" s="56">
        <f t="shared" si="0"/>
        <v>76.490782149869432</v>
      </c>
    </row>
    <row r="47" spans="1:39" ht="47.25" outlineLevel="3">
      <c r="A47" s="45" t="s">
        <v>66</v>
      </c>
      <c r="B47" s="46" t="s">
        <v>22</v>
      </c>
      <c r="C47" s="46" t="s">
        <v>67</v>
      </c>
      <c r="D47" s="46" t="s">
        <v>6</v>
      </c>
      <c r="E47" s="42"/>
      <c r="F47" s="42"/>
      <c r="G47" s="42"/>
      <c r="H47" s="42"/>
      <c r="I47" s="42"/>
      <c r="J47" s="42"/>
      <c r="K47" s="8">
        <v>0</v>
      </c>
      <c r="L47" s="52">
        <v>203400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194219.2</v>
      </c>
      <c r="AD47" s="52">
        <v>0</v>
      </c>
      <c r="AE47" s="52">
        <v>0</v>
      </c>
      <c r="AF47" s="52">
        <v>194219.2</v>
      </c>
      <c r="AG47" s="52">
        <v>-194219.2</v>
      </c>
      <c r="AH47" s="52">
        <v>9180.7999999999993</v>
      </c>
      <c r="AI47" s="53">
        <v>0.95486332350049163</v>
      </c>
      <c r="AJ47" s="54">
        <v>0</v>
      </c>
      <c r="AK47" s="53">
        <v>0</v>
      </c>
      <c r="AL47" s="55">
        <v>0</v>
      </c>
      <c r="AM47" s="56">
        <f t="shared" si="0"/>
        <v>95.486332350049167</v>
      </c>
    </row>
    <row r="48" spans="1:39" outlineLevel="1">
      <c r="A48" s="45" t="s">
        <v>72</v>
      </c>
      <c r="B48" s="46" t="s">
        <v>22</v>
      </c>
      <c r="C48" s="46" t="s">
        <v>67</v>
      </c>
      <c r="D48" s="46" t="s">
        <v>41</v>
      </c>
      <c r="E48" s="42"/>
      <c r="F48" s="42"/>
      <c r="G48" s="42"/>
      <c r="H48" s="42"/>
      <c r="I48" s="42"/>
      <c r="J48" s="42"/>
      <c r="K48" s="8">
        <v>0</v>
      </c>
      <c r="L48" s="52">
        <v>203400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>
        <v>194219.2</v>
      </c>
      <c r="AD48" s="52">
        <v>0</v>
      </c>
      <c r="AE48" s="52">
        <v>0</v>
      </c>
      <c r="AF48" s="52">
        <v>194219.2</v>
      </c>
      <c r="AG48" s="52">
        <v>-194219.2</v>
      </c>
      <c r="AH48" s="52">
        <v>9180.7999999999993</v>
      </c>
      <c r="AI48" s="53">
        <v>0.95486332350049163</v>
      </c>
      <c r="AJ48" s="54">
        <v>0</v>
      </c>
      <c r="AK48" s="53">
        <v>0</v>
      </c>
      <c r="AL48" s="55">
        <v>0</v>
      </c>
      <c r="AM48" s="56">
        <f t="shared" si="0"/>
        <v>95.486332350049167</v>
      </c>
    </row>
    <row r="49" spans="1:39" ht="48" customHeight="1" outlineLevel="2">
      <c r="A49" s="45" t="s">
        <v>37</v>
      </c>
      <c r="B49" s="46" t="s">
        <v>22</v>
      </c>
      <c r="C49" s="46" t="s">
        <v>26</v>
      </c>
      <c r="D49" s="46" t="s">
        <v>6</v>
      </c>
      <c r="E49" s="42"/>
      <c r="F49" s="42"/>
      <c r="G49" s="42"/>
      <c r="H49" s="42"/>
      <c r="I49" s="42"/>
      <c r="J49" s="42"/>
      <c r="K49" s="8">
        <v>0</v>
      </c>
      <c r="L49" s="52">
        <v>6083080.5999999996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6083080.5999999996</v>
      </c>
      <c r="AD49" s="52">
        <v>0</v>
      </c>
      <c r="AE49" s="52">
        <v>0</v>
      </c>
      <c r="AF49" s="52">
        <v>6083080.5999999996</v>
      </c>
      <c r="AG49" s="52">
        <v>-6083080.5999999996</v>
      </c>
      <c r="AH49" s="52">
        <v>0</v>
      </c>
      <c r="AI49" s="53">
        <v>1</v>
      </c>
      <c r="AJ49" s="54">
        <v>0</v>
      </c>
      <c r="AK49" s="53">
        <v>0</v>
      </c>
      <c r="AL49" s="55">
        <v>0</v>
      </c>
      <c r="AM49" s="56">
        <f t="shared" si="0"/>
        <v>100</v>
      </c>
    </row>
    <row r="50" spans="1:39" outlineLevel="3">
      <c r="A50" s="45" t="s">
        <v>72</v>
      </c>
      <c r="B50" s="46" t="s">
        <v>22</v>
      </c>
      <c r="C50" s="46" t="s">
        <v>26</v>
      </c>
      <c r="D50" s="46" t="s">
        <v>41</v>
      </c>
      <c r="E50" s="42"/>
      <c r="F50" s="42"/>
      <c r="G50" s="42"/>
      <c r="H50" s="42"/>
      <c r="I50" s="42"/>
      <c r="J50" s="42"/>
      <c r="K50" s="8">
        <v>0</v>
      </c>
      <c r="L50" s="52">
        <v>6083080.5999999996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6083080.5999999996</v>
      </c>
      <c r="AD50" s="52">
        <v>0</v>
      </c>
      <c r="AE50" s="52">
        <v>0</v>
      </c>
      <c r="AF50" s="52">
        <v>6083080.5999999996</v>
      </c>
      <c r="AG50" s="52">
        <v>-6083080.5999999996</v>
      </c>
      <c r="AH50" s="52">
        <v>0</v>
      </c>
      <c r="AI50" s="53">
        <v>1</v>
      </c>
      <c r="AJ50" s="54">
        <v>0</v>
      </c>
      <c r="AK50" s="53">
        <v>0</v>
      </c>
      <c r="AL50" s="55">
        <v>0</v>
      </c>
      <c r="AM50" s="56">
        <f t="shared" si="0"/>
        <v>100</v>
      </c>
    </row>
    <row r="51" spans="1:39" outlineLevel="2">
      <c r="A51" s="45" t="s">
        <v>68</v>
      </c>
      <c r="B51" s="46" t="s">
        <v>27</v>
      </c>
      <c r="C51" s="46" t="s">
        <v>5</v>
      </c>
      <c r="D51" s="46" t="s">
        <v>6</v>
      </c>
      <c r="E51" s="42"/>
      <c r="F51" s="42"/>
      <c r="G51" s="42"/>
      <c r="H51" s="42"/>
      <c r="I51" s="42"/>
      <c r="J51" s="42"/>
      <c r="K51" s="8">
        <v>0</v>
      </c>
      <c r="L51" s="52">
        <v>122000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72206.03</v>
      </c>
      <c r="AD51" s="52">
        <v>0</v>
      </c>
      <c r="AE51" s="52">
        <v>0</v>
      </c>
      <c r="AF51" s="52">
        <v>72206.03</v>
      </c>
      <c r="AG51" s="52">
        <v>-72206.03</v>
      </c>
      <c r="AH51" s="52">
        <v>49793.97</v>
      </c>
      <c r="AI51" s="53">
        <v>0.59185270491803277</v>
      </c>
      <c r="AJ51" s="54">
        <v>0</v>
      </c>
      <c r="AK51" s="53">
        <v>0</v>
      </c>
      <c r="AL51" s="55">
        <v>0</v>
      </c>
      <c r="AM51" s="56">
        <f t="shared" si="0"/>
        <v>59.18527049180328</v>
      </c>
    </row>
    <row r="52" spans="1:39" ht="49.5" customHeight="1" outlineLevel="3">
      <c r="A52" s="45" t="s">
        <v>69</v>
      </c>
      <c r="B52" s="46" t="s">
        <v>27</v>
      </c>
      <c r="C52" s="46" t="s">
        <v>28</v>
      </c>
      <c r="D52" s="46" t="s">
        <v>6</v>
      </c>
      <c r="E52" s="42"/>
      <c r="F52" s="42"/>
      <c r="G52" s="42"/>
      <c r="H52" s="42"/>
      <c r="I52" s="42"/>
      <c r="J52" s="42"/>
      <c r="K52" s="8">
        <v>0</v>
      </c>
      <c r="L52" s="52">
        <v>122000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72206.03</v>
      </c>
      <c r="AD52" s="52">
        <v>0</v>
      </c>
      <c r="AE52" s="52">
        <v>0</v>
      </c>
      <c r="AF52" s="52">
        <v>72206.03</v>
      </c>
      <c r="AG52" s="52">
        <v>-72206.03</v>
      </c>
      <c r="AH52" s="52">
        <v>49793.97</v>
      </c>
      <c r="AI52" s="53">
        <v>0.59185270491803277</v>
      </c>
      <c r="AJ52" s="54">
        <v>0</v>
      </c>
      <c r="AK52" s="53">
        <v>0</v>
      </c>
      <c r="AL52" s="55">
        <v>0</v>
      </c>
      <c r="AM52" s="56">
        <f t="shared" si="0"/>
        <v>59.18527049180328</v>
      </c>
    </row>
    <row r="53" spans="1:39" ht="47.25" outlineLevel="2">
      <c r="A53" s="45" t="s">
        <v>70</v>
      </c>
      <c r="B53" s="46" t="s">
        <v>27</v>
      </c>
      <c r="C53" s="46" t="s">
        <v>28</v>
      </c>
      <c r="D53" s="46" t="s">
        <v>71</v>
      </c>
      <c r="E53" s="42"/>
      <c r="F53" s="42"/>
      <c r="G53" s="42"/>
      <c r="H53" s="42"/>
      <c r="I53" s="42"/>
      <c r="J53" s="42"/>
      <c r="K53" s="8">
        <v>0</v>
      </c>
      <c r="L53" s="52">
        <v>122000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72206.03</v>
      </c>
      <c r="AD53" s="52">
        <v>0</v>
      </c>
      <c r="AE53" s="52">
        <v>0</v>
      </c>
      <c r="AF53" s="52">
        <v>72206.03</v>
      </c>
      <c r="AG53" s="52">
        <v>-72206.03</v>
      </c>
      <c r="AH53" s="52">
        <v>49793.97</v>
      </c>
      <c r="AI53" s="53">
        <v>0.59185270491803277</v>
      </c>
      <c r="AJ53" s="54">
        <v>0</v>
      </c>
      <c r="AK53" s="53">
        <v>0</v>
      </c>
      <c r="AL53" s="55">
        <v>0</v>
      </c>
      <c r="AM53" s="56">
        <f t="shared" si="0"/>
        <v>59.18527049180328</v>
      </c>
    </row>
  </sheetData>
  <mergeCells count="3">
    <mergeCell ref="D2:AH2"/>
    <mergeCell ref="A4:AH4"/>
    <mergeCell ref="D1:AH1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SD</cp:lastModifiedBy>
  <cp:lastPrinted>2021-03-15T09:36:41Z</cp:lastPrinted>
  <dcterms:created xsi:type="dcterms:W3CDTF">2020-02-25T08:34:22Z</dcterms:created>
  <dcterms:modified xsi:type="dcterms:W3CDTF">2021-04-28T08:22:27Z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