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80" yWindow="525" windowWidth="18810" windowHeight="10965"/>
  </bookViews>
  <sheets>
    <sheet name="без учета счетов бюджета" sheetId="2" r:id="rId1"/>
  </sheets>
  <definedNames>
    <definedName name="_xlnm.Print_Titles" localSheetId="0">'без учета счетов бюджета'!$9:$9</definedName>
  </definedNames>
  <calcPr calcId="125725"/>
</workbook>
</file>

<file path=xl/calcChain.xml><?xml version="1.0" encoding="utf-8"?>
<calcChain xmlns="http://schemas.openxmlformats.org/spreadsheetml/2006/main">
  <c r="AO24" i="2"/>
  <c r="AO23"/>
  <c r="AO22"/>
  <c r="AO21"/>
  <c r="AO20"/>
  <c r="AO19"/>
  <c r="AO18"/>
  <c r="AO17"/>
  <c r="AO16"/>
  <c r="AO15"/>
  <c r="AO14"/>
  <c r="AO13"/>
  <c r="AO12"/>
  <c r="AO11"/>
  <c r="AO10"/>
</calcChain>
</file>

<file path=xl/sharedStrings.xml><?xml version="1.0" encoding="utf-8"?>
<sst xmlns="http://schemas.openxmlformats.org/spreadsheetml/2006/main" count="129" uniqueCount="43">
  <si>
    <t>Единица измерения: руб.</t>
  </si>
  <si>
    <t>Наименование показателя</t>
  </si>
  <si>
    <t/>
  </si>
  <si>
    <t>0000</t>
  </si>
  <si>
    <t>0113</t>
  </si>
  <si>
    <t>0203</t>
  </si>
  <si>
    <t>0310</t>
  </si>
  <si>
    <t>0409</t>
  </si>
  <si>
    <t>0501</t>
  </si>
  <si>
    <t>0502</t>
  </si>
  <si>
    <t>0503</t>
  </si>
  <si>
    <t>1001</t>
  </si>
  <si>
    <t>Раздел, подраздел</t>
  </si>
  <si>
    <t>Уточненная роспись</t>
  </si>
  <si>
    <t>Кассовый расход</t>
  </si>
  <si>
    <t>Отклонения</t>
  </si>
  <si>
    <t>% исполнения</t>
  </si>
  <si>
    <t>Приложение № 3</t>
  </si>
  <si>
    <t xml:space="preserve">Распределение расходов бюджета городского поселения - поселок Рамешки по разделам и подразделам функциональной классификации расходов бюджета за 2020 год     
</t>
  </si>
  <si>
    <t xml:space="preserve"> Администрация Рамешковского района</t>
  </si>
  <si>
    <t>0000000000</t>
  </si>
  <si>
    <t>000</t>
  </si>
  <si>
    <t xml:space="preserve">      ОБЩЕГОСУДАРСТВЕННЫЕ ВОПРОСЫ</t>
  </si>
  <si>
    <t>0100</t>
  </si>
  <si>
    <t xml:space="preserve">        Другие общегосударственные вопросы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</si>
  <si>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</si>
  <si>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</si>
  <si>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</si>
  <si>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 xml:space="preserve">      НАЦИОНАЛЬНАЯ БЕЗОПАСНОСТЬ И ПРАВООХРАНИТЕЛЬНАЯ ДЕЯТЕЛЬНОСТЬ</t>
  </si>
  <si>
    <t>0300</t>
  </si>
  <si>
    <t xml:space="preserve">        Обеспечение пожарной безопасности</t>
  </si>
  <si>
    <t xml:space="preserve">      НАЦИОНАЛЬНАЯ ЭКОНОМИКА</t>
  </si>
  <si>
    <t>0400</t>
  </si>
  <si>
    <t xml:space="preserve">        Дорожное хозяйство (дорожные фонды)</t>
  </si>
  <si>
    <t xml:space="preserve">      ЖИЛИЩНО-КОММУНАЛЬНОЕ ХОЗЯЙСТВО</t>
  </si>
  <si>
    <t>0500</t>
  </si>
  <si>
    <t xml:space="preserve">        Жилищное хозяйство</t>
  </si>
  <si>
    <t xml:space="preserve">        Коммунальное хозяйство</t>
  </si>
  <si>
    <t xml:space="preserve">        Благоустройство</t>
  </si>
  <si>
    <t xml:space="preserve">      СОЦИАЛЬНАЯ ПОЛИТИКА</t>
  </si>
  <si>
    <t>1000</t>
  </si>
  <si>
    <t xml:space="preserve">        Пенсионное обеспечение</t>
  </si>
  <si>
    <t>К решению Совета депутатов городского поселения - поселок Рамешки Рамешковского района Тверской области от 29.04.2021года № 88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</si>
</sst>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1"/>
      <name val="Calibri"/>
      <family val="2"/>
      <scheme val="minor"/>
    </font>
    <font>
      <sz val="14"/>
      <color theme="1"/>
      <name val="Times New Roman"/>
      <family val="2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52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4" fillId="0" borderId="2">
      <alignment vertical="top" wrapText="1"/>
    </xf>
    <xf numFmtId="1" fontId="2" fillId="0" borderId="2">
      <alignment horizontal="center" vertical="top" shrinkToFit="1"/>
    </xf>
    <xf numFmtId="4" fontId="4" fillId="2" borderId="2">
      <alignment horizontal="right" vertical="top" shrinkToFit="1"/>
    </xf>
    <xf numFmtId="10" fontId="4" fillId="2" borderId="2">
      <alignment horizontal="right" vertical="top" shrinkToFit="1"/>
    </xf>
    <xf numFmtId="0" fontId="4" fillId="0" borderId="2">
      <alignment horizontal="left"/>
    </xf>
    <xf numFmtId="4" fontId="4" fillId="3" borderId="2">
      <alignment horizontal="right" vertical="top" shrinkToFit="1"/>
    </xf>
    <xf numFmtId="10" fontId="4" fillId="3" borderId="2">
      <alignment horizontal="right" vertical="top" shrinkToFit="1"/>
    </xf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2" fillId="0" borderId="1"/>
    <xf numFmtId="0" fontId="2" fillId="0" borderId="1"/>
    <xf numFmtId="0" fontId="2" fillId="4" borderId="1"/>
    <xf numFmtId="1" fontId="2" fillId="0" borderId="2">
      <alignment horizontal="left" vertical="top" wrapText="1" indent="2"/>
    </xf>
    <xf numFmtId="0" fontId="2" fillId="4" borderId="1">
      <alignment shrinkToFit="1"/>
    </xf>
    <xf numFmtId="4" fontId="2" fillId="0" borderId="2">
      <alignment horizontal="right" vertical="top" shrinkToFit="1"/>
    </xf>
    <xf numFmtId="10" fontId="2" fillId="0" borderId="2">
      <alignment horizontal="right" vertical="top" shrinkToFit="1"/>
    </xf>
    <xf numFmtId="0" fontId="2" fillId="0" borderId="1">
      <alignment vertical="top"/>
    </xf>
    <xf numFmtId="0" fontId="2" fillId="4" borderId="1">
      <alignment horizontal="center"/>
    </xf>
    <xf numFmtId="0" fontId="2" fillId="4" borderId="1">
      <alignment horizontal="left"/>
    </xf>
    <xf numFmtId="0" fontId="1" fillId="0" borderId="1"/>
  </cellStyleXfs>
  <cellXfs count="52">
    <xf numFmtId="0" fontId="0" fillId="0" borderId="0" xfId="0"/>
    <xf numFmtId="0" fontId="0" fillId="0" borderId="0" xfId="0" applyProtection="1">
      <protection locked="0"/>
    </xf>
    <xf numFmtId="0" fontId="6" fillId="0" borderId="1" xfId="3" applyNumberFormat="1" applyFont="1" applyProtection="1">
      <alignment horizontal="center" wrapText="1"/>
    </xf>
    <xf numFmtId="0" fontId="6" fillId="0" borderId="1" xfId="4" applyNumberFormat="1" applyFont="1" applyProtection="1">
      <alignment horizontal="center"/>
    </xf>
    <xf numFmtId="0" fontId="7" fillId="0" borderId="0" xfId="0" applyFont="1" applyProtection="1">
      <protection locked="0"/>
    </xf>
    <xf numFmtId="0" fontId="8" fillId="0" borderId="2" xfId="6" applyNumberFormat="1" applyFont="1" applyProtection="1">
      <alignment horizontal="center" vertical="center" wrapText="1"/>
    </xf>
    <xf numFmtId="0" fontId="8" fillId="0" borderId="2" xfId="8" applyNumberFormat="1" applyFont="1" applyProtection="1">
      <alignment horizontal="center" vertical="center" wrapText="1"/>
    </xf>
    <xf numFmtId="0" fontId="8" fillId="0" borderId="2" xfId="10" applyNumberFormat="1" applyFont="1" applyProtection="1">
      <alignment horizontal="center" vertical="center" wrapText="1"/>
    </xf>
    <xf numFmtId="0" fontId="8" fillId="0" borderId="2" xfId="11" applyNumberFormat="1" applyFont="1" applyProtection="1">
      <alignment horizontal="center" vertical="center" wrapText="1"/>
    </xf>
    <xf numFmtId="0" fontId="8" fillId="0" borderId="2" xfId="12" applyNumberFormat="1" applyFont="1" applyProtection="1">
      <alignment horizontal="center" vertical="center" wrapText="1"/>
    </xf>
    <xf numFmtId="0" fontId="8" fillId="0" borderId="2" xfId="13" applyNumberFormat="1" applyFont="1" applyProtection="1">
      <alignment horizontal="center" vertical="center" wrapText="1"/>
    </xf>
    <xf numFmtId="0" fontId="8" fillId="0" borderId="2" xfId="14" applyNumberFormat="1" applyFont="1" applyProtection="1">
      <alignment horizontal="center" vertical="center" wrapText="1"/>
    </xf>
    <xf numFmtId="0" fontId="8" fillId="0" borderId="2" xfId="15" applyNumberFormat="1" applyFont="1" applyProtection="1">
      <alignment horizontal="center" vertical="center" wrapText="1"/>
    </xf>
    <xf numFmtId="0" fontId="8" fillId="5" borderId="2" xfId="9" applyNumberFormat="1" applyFont="1" applyFill="1" applyProtection="1">
      <alignment horizontal="center" vertical="center" wrapText="1"/>
      <protection locked="0"/>
    </xf>
    <xf numFmtId="0" fontId="8" fillId="0" borderId="2" xfId="9" applyNumberFormat="1" applyFont="1" applyProtection="1">
      <alignment horizontal="center" vertical="center" wrapText="1"/>
      <protection locked="0"/>
    </xf>
    <xf numFmtId="0" fontId="9" fillId="0" borderId="3" xfId="51" applyFont="1" applyBorder="1" applyAlignment="1">
      <alignment vertical="justify" wrapText="1"/>
    </xf>
    <xf numFmtId="0" fontId="8" fillId="0" borderId="2" xfId="9" applyNumberFormat="1" applyFont="1" applyBorder="1" applyProtection="1">
      <alignment horizontal="center" vertical="center" wrapText="1"/>
    </xf>
    <xf numFmtId="0" fontId="8" fillId="0" borderId="4" xfId="9" applyNumberFormat="1" applyFont="1" applyBorder="1" applyProtection="1">
      <alignment horizontal="center" vertical="center" wrapText="1"/>
    </xf>
    <xf numFmtId="0" fontId="10" fillId="0" borderId="3" xfId="0" applyFont="1" applyBorder="1" applyAlignment="1" applyProtection="1">
      <alignment vertical="justify" wrapText="1"/>
      <protection locked="0"/>
    </xf>
    <xf numFmtId="0" fontId="10" fillId="0" borderId="1" xfId="0" applyFont="1" applyFill="1" applyBorder="1" applyProtection="1">
      <protection locked="0"/>
    </xf>
    <xf numFmtId="0" fontId="10" fillId="5" borderId="1" xfId="0" applyFont="1" applyFill="1" applyBorder="1" applyAlignment="1" applyProtection="1">
      <alignment vertical="justify" wrapText="1"/>
      <protection locked="0"/>
    </xf>
    <xf numFmtId="0" fontId="10" fillId="5" borderId="1" xfId="0" applyFont="1" applyFill="1" applyBorder="1" applyAlignment="1" applyProtection="1">
      <alignment horizontal="left" vertical="justify" wrapText="1"/>
      <protection locked="0"/>
    </xf>
    <xf numFmtId="0" fontId="8" fillId="0" borderId="1" xfId="1" applyNumberFormat="1" applyFont="1" applyProtection="1">
      <alignment wrapText="1"/>
    </xf>
    <xf numFmtId="0" fontId="8" fillId="0" borderId="1" xfId="1" applyFont="1">
      <alignment wrapText="1"/>
    </xf>
    <xf numFmtId="0" fontId="8" fillId="5" borderId="1" xfId="2" applyNumberFormat="1" applyFont="1" applyFill="1" applyProtection="1"/>
    <xf numFmtId="0" fontId="8" fillId="0" borderId="1" xfId="2" applyNumberFormat="1" applyFont="1" applyProtection="1"/>
    <xf numFmtId="0" fontId="6" fillId="0" borderId="1" xfId="3" applyFont="1">
      <alignment horizontal="center" wrapText="1"/>
    </xf>
    <xf numFmtId="0" fontId="6" fillId="0" borderId="1" xfId="4" applyFont="1">
      <alignment horizontal="center"/>
    </xf>
    <xf numFmtId="0" fontId="10" fillId="0" borderId="0" xfId="0" applyFont="1" applyProtection="1">
      <protection locked="0"/>
    </xf>
    <xf numFmtId="0" fontId="10" fillId="5" borderId="0" xfId="0" applyFont="1" applyFill="1" applyProtection="1">
      <protection locked="0"/>
    </xf>
    <xf numFmtId="1" fontId="11" fillId="0" borderId="2" xfId="31" applyNumberFormat="1" applyFont="1" applyAlignment="1" applyProtection="1">
      <alignment horizontal="center" vertical="top" shrinkToFit="1"/>
    </xf>
    <xf numFmtId="1" fontId="12" fillId="0" borderId="2" xfId="31" applyNumberFormat="1" applyFont="1" applyAlignment="1" applyProtection="1">
      <alignment horizontal="center" vertical="top" shrinkToFit="1"/>
    </xf>
    <xf numFmtId="0" fontId="6" fillId="0" borderId="2" xfId="30" applyNumberFormat="1" applyFont="1" applyAlignment="1" applyProtection="1">
      <alignment vertical="top" wrapText="1"/>
    </xf>
    <xf numFmtId="1" fontId="6" fillId="0" borderId="2" xfId="31" applyNumberFormat="1" applyFont="1" applyAlignment="1" applyProtection="1">
      <alignment horizontal="center" vertical="top" shrinkToFit="1"/>
    </xf>
    <xf numFmtId="4" fontId="6" fillId="2" borderId="2" xfId="32" applyNumberFormat="1" applyFont="1" applyAlignment="1" applyProtection="1">
      <alignment horizontal="right" vertical="top" shrinkToFit="1"/>
    </xf>
    <xf numFmtId="4" fontId="6" fillId="5" borderId="2" xfId="32" applyNumberFormat="1" applyFont="1" applyFill="1" applyAlignment="1" applyProtection="1">
      <alignment horizontal="right" vertical="top" shrinkToFit="1"/>
    </xf>
    <xf numFmtId="10" fontId="4" fillId="2" borderId="2" xfId="33" applyNumberFormat="1" applyFont="1" applyAlignment="1" applyProtection="1">
      <alignment horizontal="right" vertical="top" shrinkToFit="1"/>
    </xf>
    <xf numFmtId="4" fontId="4" fillId="2" borderId="2" xfId="32" applyNumberFormat="1" applyFont="1" applyAlignment="1" applyProtection="1">
      <alignment horizontal="right" vertical="top" shrinkToFit="1"/>
    </xf>
    <xf numFmtId="4" fontId="4" fillId="2" borderId="4" xfId="32" applyNumberFormat="1" applyFont="1" applyBorder="1" applyAlignment="1" applyProtection="1">
      <alignment horizontal="right" vertical="top" shrinkToFit="1"/>
    </xf>
    <xf numFmtId="164" fontId="6" fillId="0" borderId="3" xfId="2" applyNumberFormat="1" applyFont="1" applyBorder="1" applyAlignment="1" applyProtection="1">
      <alignment vertical="top"/>
    </xf>
    <xf numFmtId="0" fontId="8" fillId="0" borderId="2" xfId="30" applyNumberFormat="1" applyFont="1" applyAlignment="1" applyProtection="1">
      <alignment vertical="top" wrapText="1"/>
    </xf>
    <xf numFmtId="1" fontId="8" fillId="0" borderId="2" xfId="31" applyNumberFormat="1" applyFont="1" applyAlignment="1" applyProtection="1">
      <alignment horizontal="center" vertical="top" shrinkToFit="1"/>
    </xf>
    <xf numFmtId="4" fontId="8" fillId="2" borderId="2" xfId="32" applyNumberFormat="1" applyFont="1" applyAlignment="1" applyProtection="1">
      <alignment horizontal="right" vertical="top" shrinkToFit="1"/>
    </xf>
    <xf numFmtId="4" fontId="8" fillId="5" borderId="2" xfId="32" applyNumberFormat="1" applyFont="1" applyFill="1" applyAlignment="1" applyProtection="1">
      <alignment horizontal="right" vertical="top" shrinkToFit="1"/>
    </xf>
    <xf numFmtId="10" fontId="4" fillId="2" borderId="2" xfId="33" applyNumberFormat="1" applyAlignment="1" applyProtection="1">
      <alignment horizontal="right" vertical="top" shrinkToFit="1"/>
    </xf>
    <xf numFmtId="4" fontId="4" fillId="2" borderId="2" xfId="32" applyNumberFormat="1" applyAlignment="1" applyProtection="1">
      <alignment horizontal="right" vertical="top" shrinkToFit="1"/>
    </xf>
    <xf numFmtId="4" fontId="4" fillId="2" borderId="4" xfId="32" applyNumberFormat="1" applyBorder="1" applyAlignment="1" applyProtection="1">
      <alignment horizontal="right" vertical="top" shrinkToFit="1"/>
    </xf>
    <xf numFmtId="164" fontId="8" fillId="0" borderId="3" xfId="2" applyNumberFormat="1" applyFont="1" applyBorder="1" applyAlignment="1" applyProtection="1">
      <alignment vertical="top"/>
    </xf>
    <xf numFmtId="0" fontId="10" fillId="5" borderId="1" xfId="0" applyFont="1" applyFill="1" applyBorder="1" applyAlignment="1" applyProtection="1">
      <alignment horizontal="left" vertical="justify" wrapText="1"/>
      <protection locked="0"/>
    </xf>
    <xf numFmtId="0" fontId="8" fillId="5" borderId="1" xfId="36" applyNumberFormat="1" applyFont="1" applyFill="1" applyBorder="1" applyAlignment="1" applyProtection="1">
      <alignment horizontal="center" wrapText="1"/>
    </xf>
    <xf numFmtId="0" fontId="8" fillId="0" borderId="1" xfId="5" applyNumberFormat="1" applyFont="1" applyProtection="1">
      <alignment horizontal="right"/>
    </xf>
    <xf numFmtId="0" fontId="8" fillId="0" borderId="1" xfId="5" applyFont="1">
      <alignment horizontal="right"/>
    </xf>
  </cellXfs>
  <cellStyles count="52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  <cellStyle name="Обычный 6" xfId="5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P24"/>
  <sheetViews>
    <sheetView showGridLines="0" tabSelected="1" view="pageBreakPreview" zoomScaleNormal="100" zoomScaleSheetLayoutView="100" workbookViewId="0">
      <pane ySplit="9" topLeftCell="A10" activePane="bottomLeft" state="frozen"/>
      <selection pane="bottomLeft" activeCell="AJ15" sqref="AJ15"/>
    </sheetView>
  </sheetViews>
  <sheetFormatPr defaultRowHeight="18.75" outlineLevelRow="1"/>
  <cols>
    <col min="1" max="1" width="45.5703125" style="28" customWidth="1"/>
    <col min="2" max="2" width="9.140625" style="28" hidden="1" customWidth="1"/>
    <col min="3" max="3" width="6.7109375" style="28" customWidth="1"/>
    <col min="4" max="13" width="9.140625" style="28" hidden="1"/>
    <col min="14" max="14" width="14.140625" style="29" customWidth="1"/>
    <col min="15" max="30" width="9.140625" style="29" hidden="1"/>
    <col min="31" max="31" width="13.140625" style="29" customWidth="1"/>
    <col min="32" max="35" width="9.140625" style="29" hidden="1"/>
    <col min="36" max="36" width="11.42578125" style="29" customWidth="1"/>
    <col min="37" max="40" width="9.140625" style="28" hidden="1" customWidth="1"/>
    <col min="41" max="41" width="7.140625" style="28" customWidth="1"/>
    <col min="42" max="42" width="9.140625" style="4"/>
    <col min="43" max="16384" width="9.140625" style="1"/>
  </cols>
  <sheetData>
    <row r="1" spans="1:42">
      <c r="A1" s="22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19" t="s">
        <v>17</v>
      </c>
      <c r="AF1" s="24"/>
      <c r="AG1" s="24"/>
      <c r="AH1" s="24"/>
      <c r="AI1" s="24"/>
      <c r="AJ1" s="24"/>
      <c r="AK1" s="25"/>
      <c r="AL1" s="25"/>
      <c r="AM1" s="25"/>
      <c r="AN1" s="25"/>
      <c r="AO1" s="25"/>
    </row>
    <row r="2" spans="1:42" ht="15.2" customHeight="1">
      <c r="A2" s="22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48" t="s">
        <v>42</v>
      </c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20"/>
    </row>
    <row r="3" spans="1:42" ht="15.95" customHeight="1">
      <c r="A3" s="2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20"/>
    </row>
    <row r="4" spans="1:42" ht="60" customHeight="1">
      <c r="A4" s="3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20"/>
    </row>
    <row r="5" spans="1:42" ht="15.75" customHeight="1">
      <c r="A5" s="3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0"/>
    </row>
    <row r="6" spans="1:42" ht="46.5" customHeight="1">
      <c r="A6" s="49" t="s">
        <v>18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  <c r="AH6" s="49"/>
      <c r="AI6" s="49"/>
      <c r="AJ6" s="49"/>
      <c r="AK6" s="49"/>
      <c r="AL6" s="49"/>
      <c r="AM6" s="49"/>
      <c r="AN6" s="49"/>
      <c r="AO6" s="49"/>
      <c r="AP6" s="20"/>
    </row>
    <row r="7" spans="1:42" ht="15.75" customHeight="1">
      <c r="A7" s="3"/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0"/>
    </row>
    <row r="8" spans="1:42" ht="12.75" customHeight="1">
      <c r="A8" s="50" t="s">
        <v>0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25"/>
    </row>
    <row r="9" spans="1:42" ht="83.25" customHeight="1">
      <c r="A9" s="5" t="s">
        <v>1</v>
      </c>
      <c r="B9" s="6" t="s">
        <v>12</v>
      </c>
      <c r="C9" s="6" t="s">
        <v>12</v>
      </c>
      <c r="D9" s="7" t="s">
        <v>2</v>
      </c>
      <c r="E9" s="8" t="s">
        <v>2</v>
      </c>
      <c r="F9" s="9" t="s">
        <v>2</v>
      </c>
      <c r="G9" s="10" t="s">
        <v>2</v>
      </c>
      <c r="H9" s="11" t="s">
        <v>2</v>
      </c>
      <c r="I9" s="12" t="s">
        <v>13</v>
      </c>
      <c r="J9" s="13" t="s">
        <v>2</v>
      </c>
      <c r="K9" s="13" t="s">
        <v>2</v>
      </c>
      <c r="L9" s="13" t="s">
        <v>2</v>
      </c>
      <c r="M9" s="13" t="s">
        <v>2</v>
      </c>
      <c r="N9" s="13" t="s">
        <v>13</v>
      </c>
      <c r="O9" s="13" t="s">
        <v>2</v>
      </c>
      <c r="P9" s="13" t="s">
        <v>2</v>
      </c>
      <c r="Q9" s="13" t="s">
        <v>2</v>
      </c>
      <c r="R9" s="13" t="s">
        <v>2</v>
      </c>
      <c r="S9" s="13" t="s">
        <v>2</v>
      </c>
      <c r="T9" s="13" t="s">
        <v>2</v>
      </c>
      <c r="U9" s="13" t="s">
        <v>2</v>
      </c>
      <c r="V9" s="13" t="s">
        <v>2</v>
      </c>
      <c r="W9" s="13" t="s">
        <v>2</v>
      </c>
      <c r="X9" s="13" t="s">
        <v>2</v>
      </c>
      <c r="Y9" s="13" t="s">
        <v>2</v>
      </c>
      <c r="Z9" s="13" t="s">
        <v>2</v>
      </c>
      <c r="AA9" s="13" t="s">
        <v>2</v>
      </c>
      <c r="AB9" s="13" t="s">
        <v>2</v>
      </c>
      <c r="AC9" s="13" t="s">
        <v>2</v>
      </c>
      <c r="AD9" s="13" t="s">
        <v>2</v>
      </c>
      <c r="AE9" s="13" t="s">
        <v>14</v>
      </c>
      <c r="AF9" s="13" t="s">
        <v>2</v>
      </c>
      <c r="AG9" s="13" t="s">
        <v>14</v>
      </c>
      <c r="AH9" s="14" t="s">
        <v>2</v>
      </c>
      <c r="AI9" s="14" t="s">
        <v>2</v>
      </c>
      <c r="AJ9" s="14" t="s">
        <v>15</v>
      </c>
      <c r="AK9" s="14" t="s">
        <v>2</v>
      </c>
      <c r="AL9" s="15" t="s">
        <v>2</v>
      </c>
      <c r="AM9" s="16" t="s">
        <v>2</v>
      </c>
      <c r="AN9" s="17" t="s">
        <v>2</v>
      </c>
      <c r="AO9" s="18" t="s">
        <v>16</v>
      </c>
    </row>
    <row r="10" spans="1:42">
      <c r="A10" s="32" t="s">
        <v>19</v>
      </c>
      <c r="B10" s="30" t="s">
        <v>3</v>
      </c>
      <c r="C10" s="33" t="s">
        <v>3</v>
      </c>
      <c r="D10" s="33" t="s">
        <v>20</v>
      </c>
      <c r="E10" s="33" t="s">
        <v>21</v>
      </c>
      <c r="F10" s="33" t="s">
        <v>21</v>
      </c>
      <c r="G10" s="33"/>
      <c r="H10" s="33"/>
      <c r="I10" s="33"/>
      <c r="J10" s="33"/>
      <c r="K10" s="33"/>
      <c r="L10" s="33"/>
      <c r="M10" s="34">
        <v>0</v>
      </c>
      <c r="N10" s="35">
        <v>21581654.010000002</v>
      </c>
      <c r="O10" s="35">
        <v>0</v>
      </c>
      <c r="P10" s="35">
        <v>0</v>
      </c>
      <c r="Q10" s="35">
        <v>0</v>
      </c>
      <c r="R10" s="35">
        <v>0</v>
      </c>
      <c r="S10" s="35">
        <v>0</v>
      </c>
      <c r="T10" s="35">
        <v>0</v>
      </c>
      <c r="U10" s="35">
        <v>0</v>
      </c>
      <c r="V10" s="35">
        <v>0</v>
      </c>
      <c r="W10" s="35">
        <v>0</v>
      </c>
      <c r="X10" s="35">
        <v>0</v>
      </c>
      <c r="Y10" s="35">
        <v>0</v>
      </c>
      <c r="Z10" s="35">
        <v>0</v>
      </c>
      <c r="AA10" s="35">
        <v>0</v>
      </c>
      <c r="AB10" s="35">
        <v>0</v>
      </c>
      <c r="AC10" s="35">
        <v>0</v>
      </c>
      <c r="AD10" s="35">
        <v>0</v>
      </c>
      <c r="AE10" s="35">
        <v>20335669.710000001</v>
      </c>
      <c r="AF10" s="35">
        <v>0</v>
      </c>
      <c r="AG10" s="35">
        <v>0</v>
      </c>
      <c r="AH10" s="35">
        <v>20335669.710000001</v>
      </c>
      <c r="AI10" s="35">
        <v>-20335669.710000001</v>
      </c>
      <c r="AJ10" s="35">
        <v>1245984.3</v>
      </c>
      <c r="AK10" s="36">
        <v>0.94226650564304915</v>
      </c>
      <c r="AL10" s="37">
        <v>0</v>
      </c>
      <c r="AM10" s="36">
        <v>0</v>
      </c>
      <c r="AN10" s="38">
        <v>0</v>
      </c>
      <c r="AO10" s="39">
        <f>AE10/N10*100</f>
        <v>94.226650564304919</v>
      </c>
    </row>
    <row r="11" spans="1:42" ht="21" customHeight="1" outlineLevel="1">
      <c r="A11" s="40" t="s">
        <v>22</v>
      </c>
      <c r="B11" s="31" t="s">
        <v>4</v>
      </c>
      <c r="C11" s="41" t="s">
        <v>23</v>
      </c>
      <c r="D11" s="41" t="s">
        <v>20</v>
      </c>
      <c r="E11" s="41" t="s">
        <v>21</v>
      </c>
      <c r="F11" s="41" t="s">
        <v>21</v>
      </c>
      <c r="G11" s="41"/>
      <c r="H11" s="41"/>
      <c r="I11" s="41"/>
      <c r="J11" s="41"/>
      <c r="K11" s="41"/>
      <c r="L11" s="41"/>
      <c r="M11" s="42">
        <v>0</v>
      </c>
      <c r="N11" s="43">
        <v>150</v>
      </c>
      <c r="O11" s="43">
        <v>0</v>
      </c>
      <c r="P11" s="43">
        <v>0</v>
      </c>
      <c r="Q11" s="43">
        <v>0</v>
      </c>
      <c r="R11" s="43">
        <v>0</v>
      </c>
      <c r="S11" s="43">
        <v>0</v>
      </c>
      <c r="T11" s="43">
        <v>0</v>
      </c>
      <c r="U11" s="43">
        <v>0</v>
      </c>
      <c r="V11" s="43">
        <v>0</v>
      </c>
      <c r="W11" s="43">
        <v>0</v>
      </c>
      <c r="X11" s="43">
        <v>0</v>
      </c>
      <c r="Y11" s="43">
        <v>0</v>
      </c>
      <c r="Z11" s="43">
        <v>0</v>
      </c>
      <c r="AA11" s="43">
        <v>0</v>
      </c>
      <c r="AB11" s="43">
        <v>0</v>
      </c>
      <c r="AC11" s="43">
        <v>0</v>
      </c>
      <c r="AD11" s="43">
        <v>0</v>
      </c>
      <c r="AE11" s="43">
        <v>150</v>
      </c>
      <c r="AF11" s="43">
        <v>0</v>
      </c>
      <c r="AG11" s="43">
        <v>0</v>
      </c>
      <c r="AH11" s="43">
        <v>150</v>
      </c>
      <c r="AI11" s="43">
        <v>-150</v>
      </c>
      <c r="AJ11" s="43">
        <v>0</v>
      </c>
      <c r="AK11" s="44">
        <v>1</v>
      </c>
      <c r="AL11" s="45">
        <v>0</v>
      </c>
      <c r="AM11" s="44">
        <v>0</v>
      </c>
      <c r="AN11" s="46">
        <v>0</v>
      </c>
      <c r="AO11" s="47">
        <f t="shared" ref="AO11:AO24" si="0">AE11/N11*100</f>
        <v>100</v>
      </c>
    </row>
    <row r="12" spans="1:42" outlineLevel="1">
      <c r="A12" s="40" t="s">
        <v>24</v>
      </c>
      <c r="B12" s="31" t="s">
        <v>5</v>
      </c>
      <c r="C12" s="41" t="s">
        <v>4</v>
      </c>
      <c r="D12" s="41" t="s">
        <v>20</v>
      </c>
      <c r="E12" s="41" t="s">
        <v>21</v>
      </c>
      <c r="F12" s="41" t="s">
        <v>21</v>
      </c>
      <c r="G12" s="41"/>
      <c r="H12" s="41"/>
      <c r="I12" s="41"/>
      <c r="J12" s="41"/>
      <c r="K12" s="41"/>
      <c r="L12" s="41"/>
      <c r="M12" s="42">
        <v>0</v>
      </c>
      <c r="N12" s="43">
        <v>150</v>
      </c>
      <c r="O12" s="43">
        <v>0</v>
      </c>
      <c r="P12" s="43">
        <v>0</v>
      </c>
      <c r="Q12" s="43">
        <v>0</v>
      </c>
      <c r="R12" s="43">
        <v>0</v>
      </c>
      <c r="S12" s="43">
        <v>0</v>
      </c>
      <c r="T12" s="43">
        <v>0</v>
      </c>
      <c r="U12" s="43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150</v>
      </c>
      <c r="AF12" s="43">
        <v>0</v>
      </c>
      <c r="AG12" s="43">
        <v>0</v>
      </c>
      <c r="AH12" s="43">
        <v>150</v>
      </c>
      <c r="AI12" s="43">
        <v>-150</v>
      </c>
      <c r="AJ12" s="43">
        <v>0</v>
      </c>
      <c r="AK12" s="44">
        <v>1</v>
      </c>
      <c r="AL12" s="45">
        <v>0</v>
      </c>
      <c r="AM12" s="44">
        <v>0</v>
      </c>
      <c r="AN12" s="46">
        <v>0</v>
      </c>
      <c r="AO12" s="47">
        <f t="shared" si="0"/>
        <v>100</v>
      </c>
    </row>
    <row r="13" spans="1:42" outlineLevel="1">
      <c r="A13" s="40" t="s">
        <v>25</v>
      </c>
      <c r="B13" s="31" t="s">
        <v>6</v>
      </c>
      <c r="C13" s="41" t="s">
        <v>26</v>
      </c>
      <c r="D13" s="41" t="s">
        <v>20</v>
      </c>
      <c r="E13" s="41" t="s">
        <v>21</v>
      </c>
      <c r="F13" s="41" t="s">
        <v>21</v>
      </c>
      <c r="G13" s="41"/>
      <c r="H13" s="41"/>
      <c r="I13" s="41"/>
      <c r="J13" s="41"/>
      <c r="K13" s="41"/>
      <c r="L13" s="41"/>
      <c r="M13" s="42">
        <v>0</v>
      </c>
      <c r="N13" s="43">
        <v>232800</v>
      </c>
      <c r="O13" s="43">
        <v>0</v>
      </c>
      <c r="P13" s="43">
        <v>0</v>
      </c>
      <c r="Q13" s="43">
        <v>0</v>
      </c>
      <c r="R13" s="43">
        <v>0</v>
      </c>
      <c r="S13" s="43">
        <v>0</v>
      </c>
      <c r="T13" s="43">
        <v>0</v>
      </c>
      <c r="U13" s="43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232800</v>
      </c>
      <c r="AF13" s="43">
        <v>0</v>
      </c>
      <c r="AG13" s="43">
        <v>0</v>
      </c>
      <c r="AH13" s="43">
        <v>232800</v>
      </c>
      <c r="AI13" s="43">
        <v>-232800</v>
      </c>
      <c r="AJ13" s="43">
        <v>0</v>
      </c>
      <c r="AK13" s="44">
        <v>1</v>
      </c>
      <c r="AL13" s="45">
        <v>0</v>
      </c>
      <c r="AM13" s="44">
        <v>0</v>
      </c>
      <c r="AN13" s="46">
        <v>0</v>
      </c>
      <c r="AO13" s="47">
        <f t="shared" si="0"/>
        <v>100</v>
      </c>
    </row>
    <row r="14" spans="1:42" ht="31.5" outlineLevel="1">
      <c r="A14" s="40" t="s">
        <v>27</v>
      </c>
      <c r="B14" s="31" t="s">
        <v>7</v>
      </c>
      <c r="C14" s="41" t="s">
        <v>5</v>
      </c>
      <c r="D14" s="41" t="s">
        <v>20</v>
      </c>
      <c r="E14" s="41" t="s">
        <v>21</v>
      </c>
      <c r="F14" s="41" t="s">
        <v>21</v>
      </c>
      <c r="G14" s="41"/>
      <c r="H14" s="41"/>
      <c r="I14" s="41"/>
      <c r="J14" s="41"/>
      <c r="K14" s="41"/>
      <c r="L14" s="41"/>
      <c r="M14" s="42">
        <v>0</v>
      </c>
      <c r="N14" s="43">
        <v>232800</v>
      </c>
      <c r="O14" s="43">
        <v>0</v>
      </c>
      <c r="P14" s="43">
        <v>0</v>
      </c>
      <c r="Q14" s="43">
        <v>0</v>
      </c>
      <c r="R14" s="43">
        <v>0</v>
      </c>
      <c r="S14" s="43">
        <v>0</v>
      </c>
      <c r="T14" s="43">
        <v>0</v>
      </c>
      <c r="U14" s="43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232800</v>
      </c>
      <c r="AF14" s="43">
        <v>0</v>
      </c>
      <c r="AG14" s="43">
        <v>0</v>
      </c>
      <c r="AH14" s="43">
        <v>232800</v>
      </c>
      <c r="AI14" s="43">
        <v>-232800</v>
      </c>
      <c r="AJ14" s="43">
        <v>0</v>
      </c>
      <c r="AK14" s="44">
        <v>1</v>
      </c>
      <c r="AL14" s="45">
        <v>0</v>
      </c>
      <c r="AM14" s="44">
        <v>0</v>
      </c>
      <c r="AN14" s="46">
        <v>0</v>
      </c>
      <c r="AO14" s="47">
        <f t="shared" si="0"/>
        <v>100</v>
      </c>
    </row>
    <row r="15" spans="1:42" ht="32.25" customHeight="1" outlineLevel="1">
      <c r="A15" s="40" t="s">
        <v>28</v>
      </c>
      <c r="B15" s="31" t="s">
        <v>8</v>
      </c>
      <c r="C15" s="41" t="s">
        <v>29</v>
      </c>
      <c r="D15" s="41" t="s">
        <v>20</v>
      </c>
      <c r="E15" s="41" t="s">
        <v>21</v>
      </c>
      <c r="F15" s="41" t="s">
        <v>21</v>
      </c>
      <c r="G15" s="41"/>
      <c r="H15" s="41"/>
      <c r="I15" s="41"/>
      <c r="J15" s="41"/>
      <c r="K15" s="41"/>
      <c r="L15" s="41"/>
      <c r="M15" s="42">
        <v>0</v>
      </c>
      <c r="N15" s="43">
        <v>115329.54</v>
      </c>
      <c r="O15" s="43">
        <v>0</v>
      </c>
      <c r="P15" s="43">
        <v>0</v>
      </c>
      <c r="Q15" s="43">
        <v>0</v>
      </c>
      <c r="R15" s="43">
        <v>0</v>
      </c>
      <c r="S15" s="43">
        <v>0</v>
      </c>
      <c r="T15" s="43">
        <v>0</v>
      </c>
      <c r="U15" s="43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33906.25</v>
      </c>
      <c r="AF15" s="43">
        <v>0</v>
      </c>
      <c r="AG15" s="43">
        <v>0</v>
      </c>
      <c r="AH15" s="43">
        <v>33906.25</v>
      </c>
      <c r="AI15" s="43">
        <v>-33906.25</v>
      </c>
      <c r="AJ15" s="43">
        <v>81423.289999999994</v>
      </c>
      <c r="AK15" s="44">
        <v>0.29399449611955447</v>
      </c>
      <c r="AL15" s="45">
        <v>0</v>
      </c>
      <c r="AM15" s="44">
        <v>0</v>
      </c>
      <c r="AN15" s="46">
        <v>0</v>
      </c>
      <c r="AO15" s="47">
        <f t="shared" si="0"/>
        <v>29.399449611955447</v>
      </c>
    </row>
    <row r="16" spans="1:42" outlineLevel="1">
      <c r="A16" s="40" t="s">
        <v>30</v>
      </c>
      <c r="B16" s="31" t="s">
        <v>9</v>
      </c>
      <c r="C16" s="41" t="s">
        <v>6</v>
      </c>
      <c r="D16" s="41" t="s">
        <v>20</v>
      </c>
      <c r="E16" s="41" t="s">
        <v>21</v>
      </c>
      <c r="F16" s="41" t="s">
        <v>21</v>
      </c>
      <c r="G16" s="41"/>
      <c r="H16" s="41"/>
      <c r="I16" s="41"/>
      <c r="J16" s="41"/>
      <c r="K16" s="41"/>
      <c r="L16" s="41"/>
      <c r="M16" s="42">
        <v>0</v>
      </c>
      <c r="N16" s="43">
        <v>115329.54</v>
      </c>
      <c r="O16" s="43">
        <v>0</v>
      </c>
      <c r="P16" s="43">
        <v>0</v>
      </c>
      <c r="Q16" s="43">
        <v>0</v>
      </c>
      <c r="R16" s="43">
        <v>0</v>
      </c>
      <c r="S16" s="43">
        <v>0</v>
      </c>
      <c r="T16" s="43">
        <v>0</v>
      </c>
      <c r="U16" s="43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33906.25</v>
      </c>
      <c r="AF16" s="43">
        <v>0</v>
      </c>
      <c r="AG16" s="43">
        <v>0</v>
      </c>
      <c r="AH16" s="43">
        <v>33906.25</v>
      </c>
      <c r="AI16" s="43">
        <v>-33906.25</v>
      </c>
      <c r="AJ16" s="43">
        <v>81423.289999999994</v>
      </c>
      <c r="AK16" s="44">
        <v>0.29399449611955447</v>
      </c>
      <c r="AL16" s="45">
        <v>0</v>
      </c>
      <c r="AM16" s="44">
        <v>0</v>
      </c>
      <c r="AN16" s="46">
        <v>0</v>
      </c>
      <c r="AO16" s="47">
        <f t="shared" si="0"/>
        <v>29.399449611955447</v>
      </c>
    </row>
    <row r="17" spans="1:41" outlineLevel="1">
      <c r="A17" s="40" t="s">
        <v>31</v>
      </c>
      <c r="B17" s="31" t="s">
        <v>10</v>
      </c>
      <c r="C17" s="41" t="s">
        <v>32</v>
      </c>
      <c r="D17" s="41" t="s">
        <v>20</v>
      </c>
      <c r="E17" s="41" t="s">
        <v>21</v>
      </c>
      <c r="F17" s="41" t="s">
        <v>21</v>
      </c>
      <c r="G17" s="41"/>
      <c r="H17" s="41"/>
      <c r="I17" s="41"/>
      <c r="J17" s="41"/>
      <c r="K17" s="41"/>
      <c r="L17" s="41"/>
      <c r="M17" s="42">
        <v>0</v>
      </c>
      <c r="N17" s="43">
        <v>5207290.3499999996</v>
      </c>
      <c r="O17" s="43">
        <v>0</v>
      </c>
      <c r="P17" s="43">
        <v>0</v>
      </c>
      <c r="Q17" s="43">
        <v>0</v>
      </c>
      <c r="R17" s="43">
        <v>0</v>
      </c>
      <c r="S17" s="43">
        <v>0</v>
      </c>
      <c r="T17" s="43">
        <v>0</v>
      </c>
      <c r="U17" s="43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4666177.91</v>
      </c>
      <c r="AF17" s="43">
        <v>0</v>
      </c>
      <c r="AG17" s="43">
        <v>0</v>
      </c>
      <c r="AH17" s="43">
        <v>4666177.91</v>
      </c>
      <c r="AI17" s="43">
        <v>-4666177.91</v>
      </c>
      <c r="AJ17" s="43">
        <v>541112.43999999994</v>
      </c>
      <c r="AK17" s="44">
        <v>0.8960856023709145</v>
      </c>
      <c r="AL17" s="45">
        <v>0</v>
      </c>
      <c r="AM17" s="44">
        <v>0</v>
      </c>
      <c r="AN17" s="46">
        <v>0</v>
      </c>
      <c r="AO17" s="47">
        <f t="shared" si="0"/>
        <v>89.608560237091453</v>
      </c>
    </row>
    <row r="18" spans="1:41" ht="21" customHeight="1" outlineLevel="1">
      <c r="A18" s="40" t="s">
        <v>33</v>
      </c>
      <c r="B18" s="31" t="s">
        <v>11</v>
      </c>
      <c r="C18" s="41" t="s">
        <v>7</v>
      </c>
      <c r="D18" s="41" t="s">
        <v>20</v>
      </c>
      <c r="E18" s="41" t="s">
        <v>21</v>
      </c>
      <c r="F18" s="41" t="s">
        <v>21</v>
      </c>
      <c r="G18" s="41"/>
      <c r="H18" s="41"/>
      <c r="I18" s="41"/>
      <c r="J18" s="41"/>
      <c r="K18" s="41"/>
      <c r="L18" s="41"/>
      <c r="M18" s="42">
        <v>0</v>
      </c>
      <c r="N18" s="43">
        <v>5207290.3499999996</v>
      </c>
      <c r="O18" s="43">
        <v>0</v>
      </c>
      <c r="P18" s="43">
        <v>0</v>
      </c>
      <c r="Q18" s="43">
        <v>0</v>
      </c>
      <c r="R18" s="43">
        <v>0</v>
      </c>
      <c r="S18" s="43">
        <v>0</v>
      </c>
      <c r="T18" s="43">
        <v>0</v>
      </c>
      <c r="U18" s="43">
        <v>0</v>
      </c>
      <c r="V18" s="43">
        <v>0</v>
      </c>
      <c r="W18" s="43">
        <v>0</v>
      </c>
      <c r="X18" s="43">
        <v>0</v>
      </c>
      <c r="Y18" s="43">
        <v>0</v>
      </c>
      <c r="Z18" s="43">
        <v>0</v>
      </c>
      <c r="AA18" s="43">
        <v>0</v>
      </c>
      <c r="AB18" s="43">
        <v>0</v>
      </c>
      <c r="AC18" s="43">
        <v>0</v>
      </c>
      <c r="AD18" s="43">
        <v>0</v>
      </c>
      <c r="AE18" s="43">
        <v>4666177.91</v>
      </c>
      <c r="AF18" s="43">
        <v>0</v>
      </c>
      <c r="AG18" s="43">
        <v>0</v>
      </c>
      <c r="AH18" s="43">
        <v>4666177.91</v>
      </c>
      <c r="AI18" s="43">
        <v>-4666177.91</v>
      </c>
      <c r="AJ18" s="43">
        <v>541112.43999999994</v>
      </c>
      <c r="AK18" s="44">
        <v>0.8960856023709145</v>
      </c>
      <c r="AL18" s="45">
        <v>0</v>
      </c>
      <c r="AM18" s="44">
        <v>0</v>
      </c>
      <c r="AN18" s="46">
        <v>0</v>
      </c>
      <c r="AO18" s="47">
        <f t="shared" si="0"/>
        <v>89.608560237091453</v>
      </c>
    </row>
    <row r="19" spans="1:41" ht="31.5">
      <c r="A19" s="40" t="s">
        <v>34</v>
      </c>
      <c r="C19" s="41" t="s">
        <v>35</v>
      </c>
      <c r="D19" s="41" t="s">
        <v>20</v>
      </c>
      <c r="E19" s="41" t="s">
        <v>21</v>
      </c>
      <c r="F19" s="41" t="s">
        <v>21</v>
      </c>
      <c r="G19" s="41"/>
      <c r="H19" s="41"/>
      <c r="I19" s="41"/>
      <c r="J19" s="41"/>
      <c r="K19" s="41"/>
      <c r="L19" s="41"/>
      <c r="M19" s="42">
        <v>0</v>
      </c>
      <c r="N19" s="43">
        <v>15904084.119999999</v>
      </c>
      <c r="O19" s="43">
        <v>0</v>
      </c>
      <c r="P19" s="43">
        <v>0</v>
      </c>
      <c r="Q19" s="43">
        <v>0</v>
      </c>
      <c r="R19" s="43">
        <v>0</v>
      </c>
      <c r="S19" s="43">
        <v>0</v>
      </c>
      <c r="T19" s="43">
        <v>0</v>
      </c>
      <c r="U19" s="43">
        <v>0</v>
      </c>
      <c r="V19" s="43">
        <v>0</v>
      </c>
      <c r="W19" s="43">
        <v>0</v>
      </c>
      <c r="X19" s="43">
        <v>0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15330429.52</v>
      </c>
      <c r="AF19" s="43">
        <v>0</v>
      </c>
      <c r="AG19" s="43">
        <v>0</v>
      </c>
      <c r="AH19" s="43">
        <v>15330429.52</v>
      </c>
      <c r="AI19" s="43">
        <v>-15330429.52</v>
      </c>
      <c r="AJ19" s="43">
        <v>573654.6</v>
      </c>
      <c r="AK19" s="44">
        <v>0.96393035929188731</v>
      </c>
      <c r="AL19" s="45">
        <v>0</v>
      </c>
      <c r="AM19" s="44">
        <v>0</v>
      </c>
      <c r="AN19" s="46">
        <v>0</v>
      </c>
      <c r="AO19" s="47">
        <f t="shared" si="0"/>
        <v>96.393035929188741</v>
      </c>
    </row>
    <row r="20" spans="1:41">
      <c r="A20" s="40" t="s">
        <v>36</v>
      </c>
      <c r="C20" s="41" t="s">
        <v>8</v>
      </c>
      <c r="D20" s="41" t="s">
        <v>20</v>
      </c>
      <c r="E20" s="41" t="s">
        <v>21</v>
      </c>
      <c r="F20" s="41" t="s">
        <v>21</v>
      </c>
      <c r="G20" s="41"/>
      <c r="H20" s="41"/>
      <c r="I20" s="41"/>
      <c r="J20" s="41"/>
      <c r="K20" s="41"/>
      <c r="L20" s="41"/>
      <c r="M20" s="42">
        <v>0</v>
      </c>
      <c r="N20" s="43">
        <v>1262259.06</v>
      </c>
      <c r="O20" s="43">
        <v>0</v>
      </c>
      <c r="P20" s="43">
        <v>0</v>
      </c>
      <c r="Q20" s="43">
        <v>0</v>
      </c>
      <c r="R20" s="43">
        <v>0</v>
      </c>
      <c r="S20" s="43">
        <v>0</v>
      </c>
      <c r="T20" s="43">
        <v>0</v>
      </c>
      <c r="U20" s="43">
        <v>0</v>
      </c>
      <c r="V20" s="43">
        <v>0</v>
      </c>
      <c r="W20" s="43">
        <v>0</v>
      </c>
      <c r="X20" s="43">
        <v>0</v>
      </c>
      <c r="Y20" s="43">
        <v>0</v>
      </c>
      <c r="Z20" s="43">
        <v>0</v>
      </c>
      <c r="AA20" s="43">
        <v>0</v>
      </c>
      <c r="AB20" s="43">
        <v>0</v>
      </c>
      <c r="AC20" s="43">
        <v>0</v>
      </c>
      <c r="AD20" s="43">
        <v>0</v>
      </c>
      <c r="AE20" s="43">
        <v>1258440.94</v>
      </c>
      <c r="AF20" s="43">
        <v>0</v>
      </c>
      <c r="AG20" s="43">
        <v>0</v>
      </c>
      <c r="AH20" s="43">
        <v>1258440.94</v>
      </c>
      <c r="AI20" s="43">
        <v>-1258440.94</v>
      </c>
      <c r="AJ20" s="43">
        <v>3818.12</v>
      </c>
      <c r="AK20" s="44">
        <v>0.99697516926517449</v>
      </c>
      <c r="AL20" s="45">
        <v>0</v>
      </c>
      <c r="AM20" s="44">
        <v>0</v>
      </c>
      <c r="AN20" s="46">
        <v>0</v>
      </c>
      <c r="AO20" s="47">
        <f t="shared" si="0"/>
        <v>99.697516926517437</v>
      </c>
    </row>
    <row r="21" spans="1:41">
      <c r="A21" s="40" t="s">
        <v>37</v>
      </c>
      <c r="C21" s="41" t="s">
        <v>9</v>
      </c>
      <c r="D21" s="41" t="s">
        <v>20</v>
      </c>
      <c r="E21" s="41" t="s">
        <v>21</v>
      </c>
      <c r="F21" s="41" t="s">
        <v>21</v>
      </c>
      <c r="G21" s="41"/>
      <c r="H21" s="41"/>
      <c r="I21" s="41"/>
      <c r="J21" s="41"/>
      <c r="K21" s="41"/>
      <c r="L21" s="41"/>
      <c r="M21" s="42">
        <v>0</v>
      </c>
      <c r="N21" s="43">
        <v>1571201.96</v>
      </c>
      <c r="O21" s="43">
        <v>0</v>
      </c>
      <c r="P21" s="43">
        <v>0</v>
      </c>
      <c r="Q21" s="43">
        <v>0</v>
      </c>
      <c r="R21" s="43">
        <v>0</v>
      </c>
      <c r="S21" s="43">
        <v>0</v>
      </c>
      <c r="T21" s="43">
        <v>0</v>
      </c>
      <c r="U21" s="43">
        <v>0</v>
      </c>
      <c r="V21" s="43">
        <v>0</v>
      </c>
      <c r="W21" s="43">
        <v>0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</v>
      </c>
      <c r="AE21" s="43">
        <v>1571201.96</v>
      </c>
      <c r="AF21" s="43">
        <v>0</v>
      </c>
      <c r="AG21" s="43">
        <v>0</v>
      </c>
      <c r="AH21" s="43">
        <v>1571201.96</v>
      </c>
      <c r="AI21" s="43">
        <v>-1571201.96</v>
      </c>
      <c r="AJ21" s="43">
        <v>0</v>
      </c>
      <c r="AK21" s="44">
        <v>1</v>
      </c>
      <c r="AL21" s="45">
        <v>0</v>
      </c>
      <c r="AM21" s="44">
        <v>0</v>
      </c>
      <c r="AN21" s="46">
        <v>0</v>
      </c>
      <c r="AO21" s="47">
        <f t="shared" si="0"/>
        <v>100</v>
      </c>
    </row>
    <row r="22" spans="1:41">
      <c r="A22" s="40" t="s">
        <v>38</v>
      </c>
      <c r="C22" s="41" t="s">
        <v>10</v>
      </c>
      <c r="D22" s="41" t="s">
        <v>20</v>
      </c>
      <c r="E22" s="41" t="s">
        <v>21</v>
      </c>
      <c r="F22" s="41" t="s">
        <v>21</v>
      </c>
      <c r="G22" s="41"/>
      <c r="H22" s="41"/>
      <c r="I22" s="41"/>
      <c r="J22" s="41"/>
      <c r="K22" s="41"/>
      <c r="L22" s="41"/>
      <c r="M22" s="42">
        <v>0</v>
      </c>
      <c r="N22" s="43">
        <v>13070623.1</v>
      </c>
      <c r="O22" s="43">
        <v>0</v>
      </c>
      <c r="P22" s="43">
        <v>0</v>
      </c>
      <c r="Q22" s="43">
        <v>0</v>
      </c>
      <c r="R22" s="43">
        <v>0</v>
      </c>
      <c r="S22" s="43">
        <v>0</v>
      </c>
      <c r="T22" s="43">
        <v>0</v>
      </c>
      <c r="U22" s="43">
        <v>0</v>
      </c>
      <c r="V22" s="43">
        <v>0</v>
      </c>
      <c r="W22" s="43">
        <v>0</v>
      </c>
      <c r="X22" s="43">
        <v>0</v>
      </c>
      <c r="Y22" s="43">
        <v>0</v>
      </c>
      <c r="Z22" s="43">
        <v>0</v>
      </c>
      <c r="AA22" s="43">
        <v>0</v>
      </c>
      <c r="AB22" s="43">
        <v>0</v>
      </c>
      <c r="AC22" s="43">
        <v>0</v>
      </c>
      <c r="AD22" s="43">
        <v>0</v>
      </c>
      <c r="AE22" s="43">
        <v>12500786.619999999</v>
      </c>
      <c r="AF22" s="43">
        <v>0</v>
      </c>
      <c r="AG22" s="43">
        <v>0</v>
      </c>
      <c r="AH22" s="43">
        <v>12500786.619999999</v>
      </c>
      <c r="AI22" s="43">
        <v>-12500786.619999999</v>
      </c>
      <c r="AJ22" s="43">
        <v>569836.48</v>
      </c>
      <c r="AK22" s="44">
        <v>0.95640326588561797</v>
      </c>
      <c r="AL22" s="45">
        <v>0</v>
      </c>
      <c r="AM22" s="44">
        <v>0</v>
      </c>
      <c r="AN22" s="46">
        <v>0</v>
      </c>
      <c r="AO22" s="47">
        <f t="shared" si="0"/>
        <v>95.640326588561791</v>
      </c>
    </row>
    <row r="23" spans="1:41">
      <c r="A23" s="40" t="s">
        <v>39</v>
      </c>
      <c r="C23" s="41" t="s">
        <v>40</v>
      </c>
      <c r="D23" s="41" t="s">
        <v>20</v>
      </c>
      <c r="E23" s="41" t="s">
        <v>21</v>
      </c>
      <c r="F23" s="41" t="s">
        <v>21</v>
      </c>
      <c r="G23" s="41"/>
      <c r="H23" s="41"/>
      <c r="I23" s="41"/>
      <c r="J23" s="41"/>
      <c r="K23" s="41"/>
      <c r="L23" s="41"/>
      <c r="M23" s="42">
        <v>0</v>
      </c>
      <c r="N23" s="43">
        <v>122000</v>
      </c>
      <c r="O23" s="43">
        <v>0</v>
      </c>
      <c r="P23" s="43">
        <v>0</v>
      </c>
      <c r="Q23" s="43">
        <v>0</v>
      </c>
      <c r="R23" s="43">
        <v>0</v>
      </c>
      <c r="S23" s="43">
        <v>0</v>
      </c>
      <c r="T23" s="43">
        <v>0</v>
      </c>
      <c r="U23" s="43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72206.03</v>
      </c>
      <c r="AF23" s="43">
        <v>0</v>
      </c>
      <c r="AG23" s="43">
        <v>0</v>
      </c>
      <c r="AH23" s="43">
        <v>72206.03</v>
      </c>
      <c r="AI23" s="43">
        <v>-72206.03</v>
      </c>
      <c r="AJ23" s="43">
        <v>49793.97</v>
      </c>
      <c r="AK23" s="44">
        <v>0.59185270491803277</v>
      </c>
      <c r="AL23" s="45">
        <v>0</v>
      </c>
      <c r="AM23" s="44">
        <v>0</v>
      </c>
      <c r="AN23" s="46">
        <v>0</v>
      </c>
      <c r="AO23" s="47">
        <f t="shared" si="0"/>
        <v>59.18527049180328</v>
      </c>
    </row>
    <row r="24" spans="1:41">
      <c r="A24" s="40" t="s">
        <v>41</v>
      </c>
      <c r="C24" s="41" t="s">
        <v>11</v>
      </c>
      <c r="D24" s="41" t="s">
        <v>20</v>
      </c>
      <c r="E24" s="41" t="s">
        <v>21</v>
      </c>
      <c r="F24" s="41" t="s">
        <v>21</v>
      </c>
      <c r="G24" s="41"/>
      <c r="H24" s="41"/>
      <c r="I24" s="41"/>
      <c r="J24" s="41"/>
      <c r="K24" s="41"/>
      <c r="L24" s="41"/>
      <c r="M24" s="42">
        <v>0</v>
      </c>
      <c r="N24" s="43">
        <v>122000</v>
      </c>
      <c r="O24" s="43">
        <v>0</v>
      </c>
      <c r="P24" s="43">
        <v>0</v>
      </c>
      <c r="Q24" s="43">
        <v>0</v>
      </c>
      <c r="R24" s="43">
        <v>0</v>
      </c>
      <c r="S24" s="43">
        <v>0</v>
      </c>
      <c r="T24" s="43">
        <v>0</v>
      </c>
      <c r="U24" s="43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72206.03</v>
      </c>
      <c r="AF24" s="43">
        <v>0</v>
      </c>
      <c r="AG24" s="43">
        <v>0</v>
      </c>
      <c r="AH24" s="43">
        <v>72206.03</v>
      </c>
      <c r="AI24" s="43">
        <v>-72206.03</v>
      </c>
      <c r="AJ24" s="43">
        <v>49793.97</v>
      </c>
      <c r="AK24" s="44">
        <v>0.59185270491803277</v>
      </c>
      <c r="AL24" s="45">
        <v>0</v>
      </c>
      <c r="AM24" s="44">
        <v>0</v>
      </c>
      <c r="AN24" s="46">
        <v>0</v>
      </c>
      <c r="AO24" s="47">
        <f t="shared" si="0"/>
        <v>59.18527049180328</v>
      </c>
    </row>
  </sheetData>
  <mergeCells count="3">
    <mergeCell ref="AE2:AO4"/>
    <mergeCell ref="A6:AO6"/>
    <mergeCell ref="A8:AN8"/>
  </mergeCells>
  <pageMargins left="0.78740157480314965" right="0.59055118110236227" top="0.78740157480314965" bottom="0.78740157480314965" header="0" footer="0"/>
  <pageSetup paperSize="9" scale="8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19&lt;/string&gt;&#10;    &lt;string&gt;31.12.2019&lt;/string&gt;&#10;  &lt;/DateInfo&gt;&#10;  &lt;Code&gt;2456171_3L40WZ3TF&lt;/Code&gt;&#10;  &lt;ObjectCode&gt;SQUERY_ANAL_ISP_BUDG&lt;/ObjectCode&gt;&#10;  &lt;DocName&gt;Раздел, подраздел по СП&lt;/DocName&gt;&#10;  &lt;VariantName&gt;Раздел, подраздел по СП&lt;/VariantName&gt;&#10;  &lt;VariantLink&gt;54841488&lt;/VariantLink&gt;&#10;  &lt;SvodReportLink xsi:nil=&quot;true&quot; /&gt;&#10;  &lt;ReportLink&gt;198541&lt;/ReportLink&gt;&#10;  &lt;Note&gt;01.01.2019 - 31.12.2019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2338F5A-0427-4C57-9FA8-0A1F36B35E2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OEM\Администратор</dc:creator>
  <cp:lastModifiedBy>SD</cp:lastModifiedBy>
  <cp:lastPrinted>2021-04-28T08:13:27Z</cp:lastPrinted>
  <dcterms:created xsi:type="dcterms:W3CDTF">2020-02-27T06:24:13Z</dcterms:created>
  <dcterms:modified xsi:type="dcterms:W3CDTF">2021-04-28T08:13:33Z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Раздел, подраздел по СП</vt:lpwstr>
  </property>
  <property fmtid="{D5CDD505-2E9C-101B-9397-08002B2CF9AE}" pid="3" name="Версия клиента">
    <vt:lpwstr>19.2.22.10070</vt:lpwstr>
  </property>
  <property fmtid="{D5CDD505-2E9C-101B-9397-08002B2CF9AE}" pid="4" name="Версия базы">
    <vt:lpwstr>19.2.2804.7722948</vt:lpwstr>
  </property>
  <property fmtid="{D5CDD505-2E9C-101B-9397-08002B2CF9AE}" pid="5" name="Тип сервера">
    <vt:lpwstr>MSSQL</vt:lpwstr>
  </property>
  <property fmtid="{D5CDD505-2E9C-101B-9397-08002B2CF9AE}" pid="6" name="Сервер">
    <vt:lpwstr>rmshwins01\ksdb</vt:lpwstr>
  </property>
  <property fmtid="{D5CDD505-2E9C-101B-9397-08002B2CF9AE}" pid="7" name="База">
    <vt:lpwstr>bks_2019_mo</vt:lpwstr>
  </property>
  <property fmtid="{D5CDD505-2E9C-101B-9397-08002B2CF9AE}" pid="8" name="Пользователь">
    <vt:lpwstr>смирнова</vt:lpwstr>
  </property>
  <property fmtid="{D5CDD505-2E9C-101B-9397-08002B2CF9AE}" pid="9" name="Шаблон">
    <vt:lpwstr>sqr_info_isp_budg_2019.xlt</vt:lpwstr>
  </property>
  <property fmtid="{D5CDD505-2E9C-101B-9397-08002B2CF9AE}" pid="10" name="Имя варианта">
    <vt:lpwstr>Раздел, подраздел по СП</vt:lpwstr>
  </property>
  <property fmtid="{D5CDD505-2E9C-101B-9397-08002B2CF9AE}" pid="11" name="Код отчета">
    <vt:lpwstr>2456171_3L40WZ3TF</vt:lpwstr>
  </property>
  <property fmtid="{D5CDD505-2E9C-101B-9397-08002B2CF9AE}" pid="12" name="Локальная база">
    <vt:lpwstr>не используется</vt:lpwstr>
  </property>
</Properties>
</file>